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7年度更新データ\5月\"/>
    </mc:Choice>
  </mc:AlternateContent>
  <bookViews>
    <workbookView xWindow="0" yWindow="0" windowWidth="20490" windowHeight="8085"/>
  </bookViews>
  <sheets>
    <sheet name="Ⅴ－３" sheetId="1" r:id="rId1"/>
  </sheets>
  <definedNames>
    <definedName name="_xlnm.Print_Area" localSheetId="0">'Ⅴ－３'!$A$1:$X$64</definedName>
  </definedNames>
  <calcPr calcId="152511"/>
</workbook>
</file>

<file path=xl/calcChain.xml><?xml version="1.0" encoding="utf-8"?>
<calcChain xmlns="http://schemas.openxmlformats.org/spreadsheetml/2006/main">
  <c r="G24" i="1" l="1"/>
  <c r="H24" i="1" s="1"/>
  <c r="G23" i="1"/>
  <c r="G22" i="1" l="1"/>
  <c r="H22" i="1" s="1"/>
  <c r="G21" i="1"/>
  <c r="G20" i="1"/>
  <c r="H20" i="1"/>
  <c r="G19" i="1"/>
  <c r="G18" i="1"/>
  <c r="G17" i="1"/>
  <c r="H17" i="1" s="1"/>
  <c r="G16" i="1"/>
  <c r="G15" i="1"/>
  <c r="H15" i="1" s="1"/>
  <c r="G14" i="1"/>
  <c r="H14" i="1" s="1"/>
  <c r="G13" i="1"/>
  <c r="G12" i="1"/>
  <c r="H12" i="1"/>
  <c r="G11" i="1"/>
  <c r="G10" i="1"/>
  <c r="G9" i="1"/>
  <c r="H9" i="1" s="1"/>
  <c r="G8" i="1"/>
  <c r="G7" i="1"/>
  <c r="H7" i="1" s="1"/>
  <c r="G6" i="1"/>
  <c r="H6" i="1" s="1"/>
  <c r="G5" i="1"/>
  <c r="G4" i="1"/>
  <c r="H5" i="1"/>
  <c r="D16" i="1"/>
  <c r="F16" i="1"/>
  <c r="D15" i="1"/>
  <c r="F15" i="1"/>
  <c r="D14" i="1"/>
  <c r="F14" i="1"/>
  <c r="F13" i="1"/>
  <c r="D13" i="1"/>
  <c r="H11" i="1"/>
  <c r="H13" i="1"/>
  <c r="H19" i="1"/>
  <c r="H21" i="1"/>
  <c r="H10" i="1" l="1"/>
  <c r="H18" i="1"/>
  <c r="H23" i="1"/>
  <c r="H8" i="1"/>
  <c r="H16" i="1"/>
</calcChain>
</file>

<file path=xl/sharedStrings.xml><?xml version="1.0" encoding="utf-8"?>
<sst xmlns="http://schemas.openxmlformats.org/spreadsheetml/2006/main" count="135" uniqueCount="61">
  <si>
    <t>平成１５年</t>
    <rPh sb="0" eb="2">
      <t>ヘイセイ</t>
    </rPh>
    <rPh sb="4" eb="5">
      <t>ネン</t>
    </rPh>
    <phoneticPr fontId="1"/>
  </si>
  <si>
    <t>平成１６年</t>
    <rPh sb="0" eb="2">
      <t>ヘイセイ</t>
    </rPh>
    <rPh sb="4" eb="5">
      <t>ネン</t>
    </rPh>
    <phoneticPr fontId="1"/>
  </si>
  <si>
    <t>平成１７年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</si>
  <si>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</si>
  <si>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平成１９年</t>
    <rPh sb="0" eb="2">
      <t>ヘイセイ</t>
    </rPh>
    <rPh sb="4" eb="5">
      <t>ネン</t>
    </rPh>
    <phoneticPr fontId="1"/>
  </si>
  <si>
    <t>平成２０年</t>
    <rPh sb="0" eb="2">
      <t>ヘイセイ</t>
    </rPh>
    <rPh sb="4" eb="5">
      <t>ネン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</si>
  <si>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</si>
  <si>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</si>
  <si>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主要輸出国・地域</t>
    <rPh sb="0" eb="2">
      <t>シュヨウ</t>
    </rPh>
    <rPh sb="2" eb="4">
      <t>ユシュツ</t>
    </rPh>
    <rPh sb="4" eb="5">
      <t>コク</t>
    </rPh>
    <rPh sb="6" eb="8">
      <t>チイキ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</si>
  <si>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</si>
  <si>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</si>
  <si>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シンガポール</t>
    <phoneticPr fontId="1"/>
  </si>
  <si>
    <t>中国</t>
    <rPh sb="0" eb="2">
      <t>チュウゴク</t>
    </rPh>
    <phoneticPr fontId="1"/>
  </si>
  <si>
    <t>アメリカ</t>
    <phoneticPr fontId="1"/>
  </si>
  <si>
    <t>ロシア</t>
    <phoneticPr fontId="1"/>
  </si>
  <si>
    <t>イギリス</t>
    <phoneticPr fontId="1"/>
  </si>
  <si>
    <t>フランス</t>
    <phoneticPr fontId="1"/>
  </si>
  <si>
    <t>タイ</t>
    <phoneticPr fontId="1"/>
  </si>
  <si>
    <t>その他</t>
    <rPh sb="2" eb="3">
      <t>タ</t>
    </rPh>
    <phoneticPr fontId="1"/>
  </si>
  <si>
    <t>（単位：トン、％、百万円）</t>
    <rPh sb="1" eb="3">
      <t>タンイ</t>
    </rPh>
    <rPh sb="9" eb="10">
      <t>ヒャク</t>
    </rPh>
    <rPh sb="10" eb="11">
      <t>マン</t>
    </rPh>
    <rPh sb="11" eb="12">
      <t>エン</t>
    </rPh>
    <phoneticPr fontId="1"/>
  </si>
  <si>
    <t>Ⅴ－３　米の商用輸出数量・金額・主要輸出国の推移</t>
    <rPh sb="4" eb="5">
      <t>コメ</t>
    </rPh>
    <rPh sb="6" eb="8">
      <t>ショウヨウ</t>
    </rPh>
    <rPh sb="8" eb="10">
      <t>ユシュツ</t>
    </rPh>
    <rPh sb="10" eb="12">
      <t>スウリョウ</t>
    </rPh>
    <rPh sb="13" eb="15">
      <t>キンガク</t>
    </rPh>
    <rPh sb="16" eb="18">
      <t>シュヨウ</t>
    </rPh>
    <rPh sb="18" eb="20">
      <t>ユシュツ</t>
    </rPh>
    <rPh sb="20" eb="21">
      <t>コク</t>
    </rPh>
    <rPh sb="22" eb="24">
      <t>スイイ</t>
    </rPh>
    <phoneticPr fontId="1"/>
  </si>
  <si>
    <t>平成２１年</t>
    <rPh sb="0" eb="2">
      <t>ヘイセイ</t>
    </rPh>
    <rPh sb="4" eb="5">
      <t>ネン</t>
    </rPh>
    <phoneticPr fontId="1"/>
  </si>
  <si>
    <t>オーストラリア</t>
    <phoneticPr fontId="1"/>
  </si>
  <si>
    <t>平成２２年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</si>
  <si>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</si>
  <si>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ドイツ</t>
    <phoneticPr fontId="1"/>
  </si>
  <si>
    <t>平成２４年</t>
    <rPh sb="0" eb="2">
      <t>ヘイセイ</t>
    </rPh>
    <rPh sb="4" eb="5">
      <t>ネン</t>
    </rPh>
    <phoneticPr fontId="1"/>
  </si>
  <si>
    <t>（単位：トン、百万円）</t>
    <phoneticPr fontId="1"/>
  </si>
  <si>
    <t>平成２５年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</si>
  <si>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</si>
  <si>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モンゴル</t>
    <phoneticPr fontId="1"/>
  </si>
  <si>
    <t>マレーシア</t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</si>
  <si>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</si>
  <si>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</si>
  <si>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</si>
  <si>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ベトナム</t>
    <phoneticPr fontId="1"/>
  </si>
  <si>
    <t>平成２８年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</si>
  <si>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</si>
  <si>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</si>
  <si>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</si>
  <si>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</si>
  <si>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</si>
  <si>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</si>
  <si>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</si>
  <si>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</si>
  <si>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</si>
  <si>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</si>
  <si>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インドネシア</t>
    <phoneticPr fontId="1"/>
  </si>
  <si>
    <t>カナダ</t>
    <phoneticPr fontId="1"/>
  </si>
  <si>
    <t>マカオ</t>
    <phoneticPr fontId="1"/>
  </si>
  <si>
    <t>-</t>
    <phoneticPr fontId="1"/>
  </si>
  <si>
    <t>注：輸出実績がある場合は「０」と標記。</t>
    <rPh sb="0" eb="1">
      <t>チュウ</t>
    </rPh>
    <rPh sb="2" eb="4">
      <t>ユシュツ</t>
    </rPh>
    <rPh sb="4" eb="6">
      <t>ジッセキ</t>
    </rPh>
    <rPh sb="9" eb="11">
      <t>バアイ</t>
    </rPh>
    <rPh sb="16" eb="18">
      <t>ヒョウキ</t>
    </rPh>
    <phoneticPr fontId="1"/>
  </si>
  <si>
    <t>令和４年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</si>
  <si>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</si>
  <si>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資料：「商業用のコメの輸出数量等の推移（農林水産省）」「商業用の米の輸出数量及び金額の推移（農林水産省）」「商業用の米の輸出数量等の推移（農林水産省）」「米をめぐる状況について（農林水産省）」「貿易統計（財務省）」「米をめぐる関係資料（農林水産省）」から米穀機構で作成</t>
    <rPh sb="0" eb="2">
      <t>シリョウ</t>
    </rPh>
    <rPh sb="4" eb="7">
      <t>ショウギョウヨウ</t>
    </rPh>
    <rPh sb="11" eb="13">
      <t>ユシュツ</t>
    </rPh>
    <rPh sb="13" eb="15">
      <t>スウリョウ</t>
    </rPh>
    <rPh sb="15" eb="16">
      <t>ナド</t>
    </rPh>
    <rPh sb="17" eb="19">
      <t>スイイ</t>
    </rPh>
    <rPh sb="20" eb="22">
      <t>ノウリン</t>
    </rPh>
    <rPh sb="22" eb="25">
      <t>スイサンショウ</t>
    </rPh>
    <rPh sb="28" eb="31">
      <t>ショウギョウヨウ</t>
    </rPh>
    <rPh sb="32" eb="33">
      <t>コメ</t>
    </rPh>
    <rPh sb="34" eb="36">
      <t>ユシュツ</t>
    </rPh>
    <rPh sb="36" eb="38">
      <t>スウリョウ</t>
    </rPh>
    <rPh sb="38" eb="39">
      <t>オヨ</t>
    </rPh>
    <rPh sb="40" eb="42">
      <t>キンガク</t>
    </rPh>
    <rPh sb="43" eb="45">
      <t>スイイ</t>
    </rPh>
    <rPh sb="46" eb="48">
      <t>ノウリン</t>
    </rPh>
    <rPh sb="48" eb="51">
      <t>スイサンショウ</t>
    </rPh>
    <rPh sb="64" eb="65">
      <t>ナド</t>
    </rPh>
    <rPh sb="77" eb="78">
      <t>コメ</t>
    </rPh>
    <rPh sb="82" eb="84">
      <t>ジョウキョウ</t>
    </rPh>
    <rPh sb="89" eb="94">
      <t>ノウリンスイサンショウ</t>
    </rPh>
    <rPh sb="97" eb="101">
      <t>ボウエキトウケイ</t>
    </rPh>
    <rPh sb="102" eb="105">
      <t>ザイムショウ</t>
    </rPh>
    <rPh sb="108" eb="109">
      <t>コメ</t>
    </rPh>
    <rPh sb="113" eb="117">
      <t>カンケイシリョウ</t>
    </rPh>
    <rPh sb="118" eb="123">
      <t>ノウリンスイサンショウ</t>
    </rPh>
    <rPh sb="127" eb="131">
      <t>ベイコクキコウ</t>
    </rPh>
    <rPh sb="132" eb="134">
      <t>サクセイ</t>
    </rPh>
    <phoneticPr fontId="1"/>
  </si>
  <si>
    <t>令和５年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</si>
  <si>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</si>
  <si>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</si>
  <si>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</si>
  <si>
    <r>
      <t xml:space="preserve">金額/数量
</t>
    </r>
    <r>
      <rPr>
        <sz val="9"/>
        <color theme="1"/>
        <rFont val="ＭＳ Ｐゴシック"/>
        <family val="3"/>
        <charset val="128"/>
        <scheme val="minor"/>
      </rPr>
      <t>(千円/トン）</t>
    </r>
    <rPh sb="0" eb="2">
      <t>キンガク</t>
    </rPh>
    <rPh sb="3" eb="5">
      <t>スウリョウ</t>
    </rPh>
    <phoneticPr fontId="1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</si>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</sst>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;&quot;▲ &quot;0"/>
    <numFmt numFmtId="179" formatCode="0_ "/>
    <numFmt numFmtId="183" formatCode="\+0\ ;&quot;▲ &quot;0\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0" xfId="0" applyFo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2" borderId="31" xfId="0" applyFill="1" applyBorder="1">
      <alignment vertical="center"/>
    </xf>
    <xf numFmtId="0" fontId="0" fillId="0" borderId="32" xfId="0" applyBorder="1">
      <alignment vertical="center"/>
    </xf>
    <xf numFmtId="0" fontId="0" fillId="2" borderId="33" xfId="0" applyFill="1" applyBorder="1">
      <alignment vertical="center"/>
    </xf>
    <xf numFmtId="0" fontId="0" fillId="0" borderId="34" xfId="0" applyBorder="1">
      <alignment vertical="center"/>
    </xf>
    <xf numFmtId="176" fontId="0" fillId="0" borderId="29" xfId="0" applyNumberFormat="1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36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2" borderId="22" xfId="0" applyNumberFormat="1" applyFill="1" applyBorder="1">
      <alignment vertical="center"/>
    </xf>
    <xf numFmtId="176" fontId="0" fillId="0" borderId="10" xfId="0" applyNumberFormat="1" applyBorder="1">
      <alignment vertical="center"/>
    </xf>
    <xf numFmtId="176" fontId="0" fillId="2" borderId="23" xfId="0" applyNumberFormat="1" applyFill="1" applyBorder="1">
      <alignment vertical="center"/>
    </xf>
    <xf numFmtId="176" fontId="0" fillId="0" borderId="34" xfId="0" applyNumberFormat="1" applyBorder="1">
      <alignment vertical="center"/>
    </xf>
    <xf numFmtId="176" fontId="0" fillId="2" borderId="31" xfId="0" applyNumberFormat="1" applyFill="1" applyBorder="1">
      <alignment vertical="center"/>
    </xf>
    <xf numFmtId="176" fontId="0" fillId="0" borderId="11" xfId="0" applyNumberFormat="1" applyBorder="1">
      <alignment vertical="center"/>
    </xf>
    <xf numFmtId="176" fontId="0" fillId="2" borderId="24" xfId="0" applyNumberForma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37" xfId="0" applyBorder="1" applyAlignment="1">
      <alignment vertical="center" wrapText="1"/>
    </xf>
    <xf numFmtId="176" fontId="0" fillId="0" borderId="37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40" xfId="0" applyBorder="1" applyAlignment="1">
      <alignment vertical="center" wrapText="1"/>
    </xf>
    <xf numFmtId="179" fontId="0" fillId="0" borderId="0" xfId="0" applyNumberFormat="1">
      <alignment vertical="center"/>
    </xf>
    <xf numFmtId="179" fontId="0" fillId="0" borderId="19" xfId="0" applyNumberFormat="1" applyBorder="1" applyAlignment="1">
      <alignment horizontal="center" vertical="center"/>
    </xf>
    <xf numFmtId="179" fontId="0" fillId="0" borderId="16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34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0" xfId="0" applyNumberFormat="1" applyFill="1" applyBorder="1">
      <alignment vertical="center"/>
    </xf>
    <xf numFmtId="0" fontId="0" fillId="0" borderId="3" xfId="0" applyBorder="1">
      <alignment vertical="center"/>
    </xf>
    <xf numFmtId="176" fontId="0" fillId="0" borderId="41" xfId="0" applyNumberFormat="1" applyBorder="1">
      <alignment vertical="center"/>
    </xf>
    <xf numFmtId="0" fontId="0" fillId="2" borderId="42" xfId="0" applyFill="1" applyBorder="1">
      <alignment vertical="center"/>
    </xf>
    <xf numFmtId="176" fontId="0" fillId="0" borderId="30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37" xfId="0" applyBorder="1">
      <alignment vertical="center"/>
    </xf>
    <xf numFmtId="176" fontId="0" fillId="0" borderId="44" xfId="0" applyNumberFormat="1" applyBorder="1">
      <alignment vertical="center"/>
    </xf>
    <xf numFmtId="0" fontId="0" fillId="2" borderId="45" xfId="0" applyFill="1" applyBorder="1">
      <alignment vertical="center"/>
    </xf>
    <xf numFmtId="176" fontId="0" fillId="2" borderId="45" xfId="0" applyNumberFormat="1" applyFill="1" applyBorder="1">
      <alignment vertical="center"/>
    </xf>
    <xf numFmtId="176" fontId="0" fillId="2" borderId="42" xfId="0" applyNumberFormat="1" applyFill="1" applyBorder="1">
      <alignment vertical="center"/>
    </xf>
    <xf numFmtId="179" fontId="0" fillId="2" borderId="45" xfId="0" applyNumberFormat="1" applyFill="1" applyBorder="1">
      <alignment vertical="center"/>
    </xf>
    <xf numFmtId="179" fontId="0" fillId="2" borderId="23" xfId="0" applyNumberFormat="1" applyFill="1" applyBorder="1">
      <alignment vertical="center"/>
    </xf>
    <xf numFmtId="49" fontId="0" fillId="0" borderId="6" xfId="0" applyNumberFormat="1" applyBorder="1" applyAlignment="1">
      <alignment horizontal="right" vertical="center"/>
    </xf>
    <xf numFmtId="49" fontId="0" fillId="2" borderId="23" xfId="0" applyNumberFormat="1" applyFill="1" applyBorder="1" applyAlignment="1">
      <alignment horizontal="right" vertical="center"/>
    </xf>
    <xf numFmtId="0" fontId="0" fillId="2" borderId="4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77" fontId="0" fillId="0" borderId="0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79" fontId="0" fillId="2" borderId="22" xfId="0" applyNumberFormat="1" applyFill="1" applyBorder="1">
      <alignment vertical="center"/>
    </xf>
    <xf numFmtId="0" fontId="0" fillId="0" borderId="59" xfId="0" applyBorder="1">
      <alignment vertical="center"/>
    </xf>
    <xf numFmtId="176" fontId="0" fillId="0" borderId="60" xfId="0" applyNumberFormat="1" applyBorder="1">
      <alignment vertical="center"/>
    </xf>
    <xf numFmtId="179" fontId="0" fillId="2" borderId="61" xfId="0" applyNumberFormat="1" applyFill="1" applyBorder="1">
      <alignment vertical="center"/>
    </xf>
    <xf numFmtId="0" fontId="0" fillId="2" borderId="61" xfId="0" applyFill="1" applyBorder="1">
      <alignment vertical="center"/>
    </xf>
    <xf numFmtId="176" fontId="0" fillId="2" borderId="61" xfId="0" applyNumberFormat="1" applyFill="1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7" xfId="0" applyBorder="1" applyAlignment="1">
      <alignment vertical="center"/>
    </xf>
    <xf numFmtId="0" fontId="0" fillId="0" borderId="0" xfId="0" applyAlignment="1">
      <alignment horizontal="right"/>
    </xf>
    <xf numFmtId="0" fontId="4" fillId="0" borderId="43" xfId="0" applyFont="1" applyFill="1" applyBorder="1" applyAlignment="1">
      <alignment horizontal="center" vertical="center" wrapText="1" shrinkToFit="1"/>
    </xf>
    <xf numFmtId="0" fontId="0" fillId="0" borderId="57" xfId="0" applyBorder="1" applyAlignment="1">
      <alignment horizontal="right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41" fontId="0" fillId="2" borderId="39" xfId="0" applyNumberFormat="1" applyFill="1" applyBorder="1">
      <alignment vertical="center"/>
    </xf>
    <xf numFmtId="41" fontId="0" fillId="2" borderId="46" xfId="0" applyNumberFormat="1" applyFill="1" applyBorder="1">
      <alignment vertical="center"/>
    </xf>
    <xf numFmtId="41" fontId="0" fillId="2" borderId="47" xfId="0" applyNumberFormat="1" applyFill="1" applyBorder="1">
      <alignment vertical="center"/>
    </xf>
    <xf numFmtId="41" fontId="0" fillId="2" borderId="36" xfId="0" applyNumberFormat="1" applyFill="1" applyBorder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5" xfId="0" applyNumberFormat="1" applyBorder="1" applyAlignment="1">
      <alignment vertical="center"/>
    </xf>
    <xf numFmtId="183" fontId="0" fillId="0" borderId="38" xfId="0" applyNumberFormat="1" applyBorder="1" applyAlignment="1">
      <alignment vertical="center"/>
    </xf>
    <xf numFmtId="183" fontId="0" fillId="0" borderId="5" xfId="0" applyNumberFormat="1" applyBorder="1" applyAlignment="1">
      <alignment vertical="center"/>
    </xf>
    <xf numFmtId="183" fontId="0" fillId="0" borderId="23" xfId="0" applyNumberFormat="1" applyBorder="1">
      <alignment vertical="center"/>
    </xf>
    <xf numFmtId="183" fontId="0" fillId="0" borderId="42" xfId="0" applyNumberFormat="1" applyBorder="1">
      <alignment vertical="center"/>
    </xf>
    <xf numFmtId="183" fontId="0" fillId="2" borderId="27" xfId="0" applyNumberFormat="1" applyFill="1" applyBorder="1" applyAlignment="1">
      <alignment horizontal="right" vertical="center"/>
    </xf>
    <xf numFmtId="183" fontId="0" fillId="2" borderId="33" xfId="0" applyNumberFormat="1" applyFill="1" applyBorder="1" applyAlignment="1">
      <alignment horizontal="right" vertical="center"/>
    </xf>
    <xf numFmtId="183" fontId="0" fillId="2" borderId="48" xfId="0" applyNumberFormat="1" applyFill="1" applyBorder="1" applyAlignment="1">
      <alignment horizontal="right" vertical="center"/>
    </xf>
    <xf numFmtId="183" fontId="0" fillId="2" borderId="49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4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5" x14ac:dyDescent="0.15"/>
  <cols>
    <col min="1" max="1" width="0.75" customWidth="1"/>
    <col min="2" max="2" width="12.75" customWidth="1"/>
    <col min="3" max="12" width="8.5" customWidth="1"/>
    <col min="13" max="13" width="8.5" style="63" customWidth="1"/>
    <col min="14" max="24" width="8.5" customWidth="1"/>
    <col min="25" max="25" width="9" customWidth="1"/>
  </cols>
  <sheetData>
    <row r="1" spans="2:13" ht="17.25" x14ac:dyDescent="0.15">
      <c r="B1" s="21" t="s">
        <v>20</v>
      </c>
    </row>
    <row r="2" spans="2:13" ht="22.5" customHeight="1" thickBot="1" x14ac:dyDescent="0.2">
      <c r="B2" s="1"/>
      <c r="D2" s="104"/>
      <c r="E2" s="104"/>
      <c r="F2" s="104"/>
      <c r="G2" s="74"/>
      <c r="H2" s="107" t="s">
        <v>19</v>
      </c>
      <c r="I2" s="88"/>
      <c r="J2" s="103"/>
      <c r="K2" s="103"/>
      <c r="L2" s="103"/>
      <c r="M2" s="103"/>
    </row>
    <row r="3" spans="2:13" ht="40.5" customHeight="1" x14ac:dyDescent="0.15">
      <c r="B3" s="20"/>
      <c r="C3" s="2" t="s">
        <v>6</v>
      </c>
      <c r="D3" s="108" t="s">
        <v>60</v>
      </c>
      <c r="E3" s="84" t="s">
        <v>7</v>
      </c>
      <c r="F3" s="110" t="s">
        <v>60</v>
      </c>
      <c r="G3" s="106" t="s">
        <v>59</v>
      </c>
      <c r="H3" s="109" t="s">
        <v>60</v>
      </c>
    </row>
    <row r="4" spans="2:13" ht="27.75" customHeight="1" x14ac:dyDescent="0.15">
      <c r="B4" s="3" t="s">
        <v>1</v>
      </c>
      <c r="C4" s="4">
        <v>408</v>
      </c>
      <c r="D4" s="115">
        <v>8.5</v>
      </c>
      <c r="E4" s="111">
        <v>234</v>
      </c>
      <c r="F4" s="121">
        <v>22.5</v>
      </c>
      <c r="G4" s="60">
        <f t="shared" ref="G4:G21" si="0">E4/C4*1000</f>
        <v>573.52941176470586</v>
      </c>
      <c r="H4" s="119">
        <v>13</v>
      </c>
    </row>
    <row r="5" spans="2:13" ht="27.75" customHeight="1" x14ac:dyDescent="0.15">
      <c r="B5" s="3" t="s">
        <v>2</v>
      </c>
      <c r="C5" s="4">
        <v>634</v>
      </c>
      <c r="D5" s="115">
        <v>55.4</v>
      </c>
      <c r="E5" s="111">
        <v>320</v>
      </c>
      <c r="F5" s="121">
        <v>36.799999999999997</v>
      </c>
      <c r="G5" s="60">
        <f t="shared" si="0"/>
        <v>504.73186119873816</v>
      </c>
      <c r="H5" s="119">
        <f>(G5-G4)/G4*100</f>
        <v>-11.995470355091804</v>
      </c>
    </row>
    <row r="6" spans="2:13" ht="27.75" customHeight="1" x14ac:dyDescent="0.15">
      <c r="B6" s="3" t="s">
        <v>3</v>
      </c>
      <c r="C6" s="4">
        <v>967</v>
      </c>
      <c r="D6" s="115">
        <v>52.5</v>
      </c>
      <c r="E6" s="111">
        <v>427</v>
      </c>
      <c r="F6" s="121">
        <v>34</v>
      </c>
      <c r="G6" s="60">
        <f t="shared" si="0"/>
        <v>441.57187176835572</v>
      </c>
      <c r="H6" s="119">
        <f t="shared" ref="H6:H21" si="1">(G6-G5)/G5*100</f>
        <v>-12.51357290589452</v>
      </c>
    </row>
    <row r="7" spans="2:13" ht="27.75" customHeight="1" x14ac:dyDescent="0.15">
      <c r="B7" s="3" t="s">
        <v>4</v>
      </c>
      <c r="C7" s="4">
        <v>940</v>
      </c>
      <c r="D7" s="115">
        <v>-2.8</v>
      </c>
      <c r="E7" s="111">
        <v>527</v>
      </c>
      <c r="F7" s="121">
        <v>24</v>
      </c>
      <c r="G7" s="60">
        <f t="shared" si="0"/>
        <v>560.63829787234044</v>
      </c>
      <c r="H7" s="119">
        <f t="shared" si="1"/>
        <v>26.964223429169376</v>
      </c>
    </row>
    <row r="8" spans="2:13" ht="27.75" customHeight="1" x14ac:dyDescent="0.15">
      <c r="B8" s="3" t="s">
        <v>5</v>
      </c>
      <c r="C8" s="4">
        <v>1294</v>
      </c>
      <c r="D8" s="115">
        <v>37.700000000000003</v>
      </c>
      <c r="E8" s="111">
        <v>641</v>
      </c>
      <c r="F8" s="121">
        <v>21</v>
      </c>
      <c r="G8" s="60">
        <f t="shared" si="0"/>
        <v>495.36321483771252</v>
      </c>
      <c r="H8" s="119">
        <f t="shared" si="1"/>
        <v>-11.642993937865322</v>
      </c>
    </row>
    <row r="9" spans="2:13" ht="27.75" customHeight="1" x14ac:dyDescent="0.15">
      <c r="B9" s="35" t="s">
        <v>21</v>
      </c>
      <c r="C9" s="41">
        <v>1312</v>
      </c>
      <c r="D9" s="116">
        <v>1.2</v>
      </c>
      <c r="E9" s="112">
        <v>545</v>
      </c>
      <c r="F9" s="122">
        <v>-15.1</v>
      </c>
      <c r="G9" s="60">
        <f t="shared" si="0"/>
        <v>415.39634146341461</v>
      </c>
      <c r="H9" s="119">
        <f t="shared" si="1"/>
        <v>-16.143078649975269</v>
      </c>
    </row>
    <row r="10" spans="2:13" ht="27.75" customHeight="1" x14ac:dyDescent="0.15">
      <c r="B10" s="42" t="s">
        <v>23</v>
      </c>
      <c r="C10" s="4">
        <v>1898</v>
      </c>
      <c r="D10" s="115">
        <v>45</v>
      </c>
      <c r="E10" s="111">
        <v>691</v>
      </c>
      <c r="F10" s="121">
        <v>27</v>
      </c>
      <c r="G10" s="60">
        <f t="shared" si="0"/>
        <v>364.06743940990515</v>
      </c>
      <c r="H10" s="119">
        <f t="shared" si="1"/>
        <v>-12.356609081505399</v>
      </c>
    </row>
    <row r="11" spans="2:13" ht="27.75" customHeight="1" x14ac:dyDescent="0.15">
      <c r="B11" s="42" t="s">
        <v>24</v>
      </c>
      <c r="C11" s="4">
        <v>2129</v>
      </c>
      <c r="D11" s="115">
        <v>12</v>
      </c>
      <c r="E11" s="111">
        <v>683</v>
      </c>
      <c r="F11" s="121">
        <v>-1</v>
      </c>
      <c r="G11" s="60">
        <f t="shared" si="0"/>
        <v>320.80789102865191</v>
      </c>
      <c r="H11" s="119">
        <f t="shared" si="1"/>
        <v>-11.88228984480733</v>
      </c>
    </row>
    <row r="12" spans="2:13" ht="27.75" customHeight="1" x14ac:dyDescent="0.15">
      <c r="B12" s="58" t="s">
        <v>26</v>
      </c>
      <c r="C12" s="59">
        <v>2202</v>
      </c>
      <c r="D12" s="117">
        <v>3</v>
      </c>
      <c r="E12" s="113">
        <v>726</v>
      </c>
      <c r="F12" s="123">
        <v>6</v>
      </c>
      <c r="G12" s="60">
        <f t="shared" si="0"/>
        <v>329.70027247956403</v>
      </c>
      <c r="H12" s="119">
        <f t="shared" si="1"/>
        <v>2.771871172619607</v>
      </c>
    </row>
    <row r="13" spans="2:13" ht="27.75" customHeight="1" x14ac:dyDescent="0.15">
      <c r="B13" s="42" t="s">
        <v>28</v>
      </c>
      <c r="C13" s="4">
        <v>3121</v>
      </c>
      <c r="D13" s="115">
        <f>(C13-C12)/C12*100</f>
        <v>41.734786557674838</v>
      </c>
      <c r="E13" s="111">
        <v>1030</v>
      </c>
      <c r="F13" s="121">
        <f>(E13-E12)/E12*100</f>
        <v>41.873278236914601</v>
      </c>
      <c r="G13" s="60">
        <f t="shared" si="0"/>
        <v>330.02242870874721</v>
      </c>
      <c r="H13" s="119">
        <f t="shared" si="1"/>
        <v>9.771184802498066E-2</v>
      </c>
    </row>
    <row r="14" spans="2:13" ht="27.75" customHeight="1" x14ac:dyDescent="0.15">
      <c r="B14" s="42" t="s">
        <v>32</v>
      </c>
      <c r="C14" s="4">
        <v>4516</v>
      </c>
      <c r="D14" s="115">
        <f>(C14-C13)/C13*100</f>
        <v>44.697212431912845</v>
      </c>
      <c r="E14" s="111">
        <v>1428</v>
      </c>
      <c r="F14" s="121">
        <f>(E14-E13)/E13*100</f>
        <v>38.640776699029125</v>
      </c>
      <c r="G14" s="60">
        <f t="shared" si="0"/>
        <v>316.20903454384415</v>
      </c>
      <c r="H14" s="119">
        <f t="shared" si="1"/>
        <v>-4.1855925425885872</v>
      </c>
    </row>
    <row r="15" spans="2:13" ht="27.75" customHeight="1" x14ac:dyDescent="0.15">
      <c r="B15" s="42" t="s">
        <v>33</v>
      </c>
      <c r="C15" s="4">
        <v>7640</v>
      </c>
      <c r="D15" s="115">
        <f>(C15-C14)/C14*100</f>
        <v>69.176262178919401</v>
      </c>
      <c r="E15" s="111">
        <v>2234</v>
      </c>
      <c r="F15" s="121">
        <f>(E15-E14)/E14*100</f>
        <v>56.442577030812323</v>
      </c>
      <c r="G15" s="60">
        <f t="shared" si="0"/>
        <v>292.40837696335075</v>
      </c>
      <c r="H15" s="119">
        <f t="shared" si="1"/>
        <v>-7.5268746241952522</v>
      </c>
    </row>
    <row r="16" spans="2:13" ht="27.75" customHeight="1" x14ac:dyDescent="0.15">
      <c r="B16" s="58" t="s">
        <v>36</v>
      </c>
      <c r="C16" s="59">
        <v>9986</v>
      </c>
      <c r="D16" s="117">
        <f>(C16-C15)/C15*100</f>
        <v>30.706806282722514</v>
      </c>
      <c r="E16" s="113">
        <v>2709</v>
      </c>
      <c r="F16" s="123">
        <f>(E16-E15)/E15*100</f>
        <v>21.262309758281109</v>
      </c>
      <c r="G16" s="60">
        <f t="shared" si="0"/>
        <v>271.27979170839171</v>
      </c>
      <c r="H16" s="119">
        <f t="shared" si="1"/>
        <v>-7.225711340550002</v>
      </c>
    </row>
    <row r="17" spans="2:25" ht="27.75" customHeight="1" x14ac:dyDescent="0.15">
      <c r="B17" s="62" t="s">
        <v>38</v>
      </c>
      <c r="C17" s="4">
        <v>11841</v>
      </c>
      <c r="D17" s="115">
        <v>19</v>
      </c>
      <c r="E17" s="111">
        <v>3198</v>
      </c>
      <c r="F17" s="121">
        <v>18.050941306755259</v>
      </c>
      <c r="G17" s="60">
        <f t="shared" si="0"/>
        <v>270.07854066379525</v>
      </c>
      <c r="H17" s="119">
        <f t="shared" si="1"/>
        <v>-0.44280889373718191</v>
      </c>
    </row>
    <row r="18" spans="2:25" ht="27.75" customHeight="1" x14ac:dyDescent="0.15">
      <c r="B18" s="42" t="s">
        <v>40</v>
      </c>
      <c r="C18" s="4">
        <v>13794</v>
      </c>
      <c r="D18" s="115">
        <v>16</v>
      </c>
      <c r="E18" s="111">
        <v>3756</v>
      </c>
      <c r="F18" s="121">
        <v>17</v>
      </c>
      <c r="G18" s="60">
        <f t="shared" si="0"/>
        <v>272.29230100043492</v>
      </c>
      <c r="H18" s="119">
        <f t="shared" si="1"/>
        <v>0.81967280006723864</v>
      </c>
    </row>
    <row r="19" spans="2:25" ht="27.75" customHeight="1" x14ac:dyDescent="0.15">
      <c r="B19" s="42" t="s">
        <v>42</v>
      </c>
      <c r="C19" s="4">
        <v>17381</v>
      </c>
      <c r="D19" s="115">
        <v>26</v>
      </c>
      <c r="E19" s="111">
        <v>4620</v>
      </c>
      <c r="F19" s="121">
        <v>23</v>
      </c>
      <c r="G19" s="60">
        <f t="shared" si="0"/>
        <v>265.80749093838097</v>
      </c>
      <c r="H19" s="119">
        <f t="shared" si="1"/>
        <v>-2.381562033971572</v>
      </c>
    </row>
    <row r="20" spans="2:25" ht="27.75" customHeight="1" x14ac:dyDescent="0.15">
      <c r="B20" s="42" t="s">
        <v>43</v>
      </c>
      <c r="C20" s="4">
        <v>19781</v>
      </c>
      <c r="D20" s="115">
        <v>14</v>
      </c>
      <c r="E20" s="111">
        <v>5315</v>
      </c>
      <c r="F20" s="121">
        <v>15</v>
      </c>
      <c r="G20" s="60">
        <f t="shared" si="0"/>
        <v>268.69217936403624</v>
      </c>
      <c r="H20" s="119">
        <f t="shared" si="1"/>
        <v>1.0852547516518236</v>
      </c>
    </row>
    <row r="21" spans="2:25" ht="27.75" customHeight="1" x14ac:dyDescent="0.15">
      <c r="B21" s="42" t="s">
        <v>44</v>
      </c>
      <c r="C21" s="4">
        <v>22833</v>
      </c>
      <c r="D21" s="115">
        <v>15</v>
      </c>
      <c r="E21" s="111">
        <v>5933</v>
      </c>
      <c r="F21" s="121">
        <v>12</v>
      </c>
      <c r="G21" s="60">
        <f t="shared" si="0"/>
        <v>259.84320938991812</v>
      </c>
      <c r="H21" s="119">
        <f t="shared" si="1"/>
        <v>-3.2933485429544782</v>
      </c>
    </row>
    <row r="22" spans="2:25" ht="27.75" customHeight="1" x14ac:dyDescent="0.15">
      <c r="B22" s="42" t="s">
        <v>52</v>
      </c>
      <c r="C22" s="4">
        <v>28928</v>
      </c>
      <c r="D22" s="115">
        <v>27</v>
      </c>
      <c r="E22" s="111">
        <v>7382</v>
      </c>
      <c r="F22" s="121">
        <v>24</v>
      </c>
      <c r="G22" s="60">
        <f>E22/C22*1000</f>
        <v>255.18528761061947</v>
      </c>
      <c r="H22" s="119">
        <f>(G22-G21)/G21*100</f>
        <v>-1.7925893812021909</v>
      </c>
    </row>
    <row r="23" spans="2:25" ht="27.75" customHeight="1" thickBot="1" x14ac:dyDescent="0.2">
      <c r="B23" s="33" t="s">
        <v>55</v>
      </c>
      <c r="C23" s="5">
        <v>37186</v>
      </c>
      <c r="D23" s="118">
        <v>29</v>
      </c>
      <c r="E23" s="114">
        <v>9411</v>
      </c>
      <c r="F23" s="124">
        <v>27</v>
      </c>
      <c r="G23" s="43">
        <f>E23/C23*1000</f>
        <v>253.07911579626742</v>
      </c>
      <c r="H23" s="120">
        <f>(G23-G22)/G22*100</f>
        <v>-0.82535001687315324</v>
      </c>
    </row>
    <row r="24" spans="2:25" ht="27.75" customHeight="1" thickBot="1" x14ac:dyDescent="0.2">
      <c r="B24" s="33" t="s">
        <v>57</v>
      </c>
      <c r="C24" s="5">
        <v>45112</v>
      </c>
      <c r="D24" s="118">
        <v>21</v>
      </c>
      <c r="E24" s="114">
        <v>12029</v>
      </c>
      <c r="F24" s="124">
        <v>28</v>
      </c>
      <c r="G24" s="43">
        <f>E24/C24*1000</f>
        <v>266.6474552225572</v>
      </c>
      <c r="H24" s="120">
        <f>(G24-G23)/G23*100</f>
        <v>5.3613034736586105</v>
      </c>
    </row>
    <row r="25" spans="2:25" ht="27.75" customHeight="1" x14ac:dyDescent="0.15">
      <c r="B25" s="85"/>
      <c r="C25" s="31"/>
      <c r="D25" s="32"/>
      <c r="E25" s="54"/>
      <c r="F25" s="87"/>
      <c r="G25" s="31"/>
      <c r="H25" s="86"/>
    </row>
    <row r="26" spans="2:25" ht="19.5" customHeight="1" thickBot="1" x14ac:dyDescent="0.2">
      <c r="B26" s="21" t="s">
        <v>8</v>
      </c>
      <c r="L26" s="100"/>
      <c r="M26" s="100"/>
      <c r="N26" s="100"/>
      <c r="X26" s="105" t="s">
        <v>27</v>
      </c>
    </row>
    <row r="27" spans="2:25" x14ac:dyDescent="0.15">
      <c r="B27" s="97"/>
      <c r="C27" s="95" t="s">
        <v>0</v>
      </c>
      <c r="D27" s="96"/>
      <c r="E27" s="95" t="s">
        <v>1</v>
      </c>
      <c r="F27" s="96"/>
      <c r="G27" s="101" t="s">
        <v>2</v>
      </c>
      <c r="H27" s="102"/>
      <c r="I27" s="95" t="s">
        <v>3</v>
      </c>
      <c r="J27" s="96"/>
      <c r="K27" s="99" t="s">
        <v>4</v>
      </c>
      <c r="L27" s="96"/>
      <c r="M27" s="99" t="s">
        <v>5</v>
      </c>
      <c r="N27" s="96"/>
      <c r="O27" s="99" t="s">
        <v>21</v>
      </c>
      <c r="P27" s="96"/>
      <c r="Q27" s="99" t="s">
        <v>23</v>
      </c>
      <c r="R27" s="96"/>
      <c r="S27" s="99" t="s">
        <v>24</v>
      </c>
      <c r="T27" s="96"/>
      <c r="U27" s="99" t="s">
        <v>26</v>
      </c>
      <c r="V27" s="96"/>
      <c r="W27" s="99" t="s">
        <v>28</v>
      </c>
      <c r="X27" s="96"/>
      <c r="Y27" s="52"/>
    </row>
    <row r="28" spans="2:25" x14ac:dyDescent="0.15">
      <c r="B28" s="98"/>
      <c r="C28" s="17" t="s">
        <v>6</v>
      </c>
      <c r="D28" s="22" t="s">
        <v>7</v>
      </c>
      <c r="E28" s="17" t="s">
        <v>6</v>
      </c>
      <c r="F28" s="22" t="s">
        <v>7</v>
      </c>
      <c r="G28" s="18" t="s">
        <v>6</v>
      </c>
      <c r="H28" s="26" t="s">
        <v>7</v>
      </c>
      <c r="I28" s="17" t="s">
        <v>6</v>
      </c>
      <c r="J28" s="22" t="s">
        <v>7</v>
      </c>
      <c r="K28" s="19" t="s">
        <v>6</v>
      </c>
      <c r="L28" s="22" t="s">
        <v>7</v>
      </c>
      <c r="M28" s="64" t="s">
        <v>6</v>
      </c>
      <c r="N28" s="22" t="s">
        <v>7</v>
      </c>
      <c r="O28" s="19" t="s">
        <v>6</v>
      </c>
      <c r="P28" s="22" t="s">
        <v>7</v>
      </c>
      <c r="Q28" s="19" t="s">
        <v>6</v>
      </c>
      <c r="R28" s="22" t="s">
        <v>7</v>
      </c>
      <c r="S28" s="19" t="s">
        <v>6</v>
      </c>
      <c r="T28" s="22" t="s">
        <v>7</v>
      </c>
      <c r="U28" s="19" t="s">
        <v>6</v>
      </c>
      <c r="V28" s="22" t="s">
        <v>7</v>
      </c>
      <c r="W28" s="19" t="s">
        <v>6</v>
      </c>
      <c r="X28" s="22" t="s">
        <v>7</v>
      </c>
      <c r="Y28" s="53"/>
    </row>
    <row r="29" spans="2:25" ht="16.5" customHeight="1" x14ac:dyDescent="0.15">
      <c r="B29" s="13" t="s">
        <v>9</v>
      </c>
      <c r="C29" s="14">
        <v>75</v>
      </c>
      <c r="D29" s="23">
        <v>42</v>
      </c>
      <c r="E29" s="14">
        <v>115</v>
      </c>
      <c r="F29" s="23">
        <v>64</v>
      </c>
      <c r="G29" s="15">
        <v>99</v>
      </c>
      <c r="H29" s="27">
        <v>57</v>
      </c>
      <c r="I29" s="14">
        <v>155</v>
      </c>
      <c r="J29" s="23">
        <v>74</v>
      </c>
      <c r="K29" s="16">
        <v>218</v>
      </c>
      <c r="L29" s="23">
        <v>119</v>
      </c>
      <c r="M29" s="65">
        <v>341</v>
      </c>
      <c r="N29" s="23">
        <v>172</v>
      </c>
      <c r="O29" s="16">
        <v>481</v>
      </c>
      <c r="P29" s="23">
        <v>206</v>
      </c>
      <c r="Q29" s="16">
        <v>654</v>
      </c>
      <c r="R29" s="23">
        <v>249</v>
      </c>
      <c r="S29" s="16">
        <v>779</v>
      </c>
      <c r="T29" s="23">
        <v>256</v>
      </c>
      <c r="U29" s="16">
        <v>916</v>
      </c>
      <c r="V29" s="23">
        <v>299</v>
      </c>
      <c r="W29" s="44">
        <v>1207</v>
      </c>
      <c r="X29" s="45">
        <v>377.14100000000002</v>
      </c>
      <c r="Y29" s="54"/>
    </row>
    <row r="30" spans="2:25" ht="16.5" customHeight="1" x14ac:dyDescent="0.15">
      <c r="B30" s="3" t="s">
        <v>10</v>
      </c>
      <c r="C30" s="6">
        <v>201</v>
      </c>
      <c r="D30" s="24">
        <v>79</v>
      </c>
      <c r="E30" s="6">
        <v>183</v>
      </c>
      <c r="F30" s="24">
        <v>77</v>
      </c>
      <c r="G30" s="7">
        <v>413</v>
      </c>
      <c r="H30" s="28">
        <v>169</v>
      </c>
      <c r="I30" s="6">
        <v>593</v>
      </c>
      <c r="J30" s="24">
        <v>161</v>
      </c>
      <c r="K30" s="10">
        <v>450</v>
      </c>
      <c r="L30" s="24">
        <v>175</v>
      </c>
      <c r="M30" s="66">
        <v>453</v>
      </c>
      <c r="N30" s="24">
        <v>168</v>
      </c>
      <c r="O30" s="10">
        <v>333</v>
      </c>
      <c r="P30" s="24">
        <v>115</v>
      </c>
      <c r="Q30" s="10">
        <v>271</v>
      </c>
      <c r="R30" s="24">
        <v>95</v>
      </c>
      <c r="S30" s="10">
        <v>183</v>
      </c>
      <c r="T30" s="24">
        <v>66</v>
      </c>
      <c r="U30" s="10">
        <v>154</v>
      </c>
      <c r="V30" s="24">
        <v>50</v>
      </c>
      <c r="W30" s="46">
        <v>168</v>
      </c>
      <c r="X30" s="47">
        <v>73.739999999999995</v>
      </c>
      <c r="Y30" s="54"/>
    </row>
    <row r="31" spans="2:25" ht="16.5" customHeight="1" x14ac:dyDescent="0.15">
      <c r="B31" s="3" t="s">
        <v>11</v>
      </c>
      <c r="C31" s="6">
        <v>33</v>
      </c>
      <c r="D31" s="24">
        <v>25</v>
      </c>
      <c r="E31" s="6">
        <v>63</v>
      </c>
      <c r="F31" s="24">
        <v>45</v>
      </c>
      <c r="G31" s="7">
        <v>63</v>
      </c>
      <c r="H31" s="28">
        <v>35</v>
      </c>
      <c r="I31" s="6">
        <v>63</v>
      </c>
      <c r="J31" s="24">
        <v>40</v>
      </c>
      <c r="K31" s="10">
        <v>92</v>
      </c>
      <c r="L31" s="24">
        <v>48</v>
      </c>
      <c r="M31" s="66">
        <v>173</v>
      </c>
      <c r="N31" s="24">
        <v>81</v>
      </c>
      <c r="O31" s="10">
        <v>185</v>
      </c>
      <c r="P31" s="24">
        <v>79</v>
      </c>
      <c r="Q31" s="10">
        <v>334</v>
      </c>
      <c r="R31" s="24">
        <v>126</v>
      </c>
      <c r="S31" s="10">
        <v>598</v>
      </c>
      <c r="T31" s="24">
        <v>183</v>
      </c>
      <c r="U31" s="10">
        <v>668</v>
      </c>
      <c r="V31" s="24">
        <v>208</v>
      </c>
      <c r="W31" s="46">
        <v>961</v>
      </c>
      <c r="X31" s="47">
        <v>299.62900000000002</v>
      </c>
      <c r="Y31" s="54"/>
    </row>
    <row r="32" spans="2:25" ht="16.5" customHeight="1" x14ac:dyDescent="0.15">
      <c r="B32" s="3" t="s">
        <v>12</v>
      </c>
      <c r="C32" s="6">
        <v>0</v>
      </c>
      <c r="D32" s="24">
        <v>1</v>
      </c>
      <c r="E32" s="6">
        <v>18</v>
      </c>
      <c r="F32" s="24">
        <v>5</v>
      </c>
      <c r="G32" s="7">
        <v>0</v>
      </c>
      <c r="H32" s="28">
        <v>0</v>
      </c>
      <c r="I32" s="6">
        <v>2</v>
      </c>
      <c r="J32" s="24">
        <v>7</v>
      </c>
      <c r="K32" s="10">
        <v>72</v>
      </c>
      <c r="L32" s="24">
        <v>43</v>
      </c>
      <c r="M32" s="66">
        <v>90</v>
      </c>
      <c r="N32" s="24">
        <v>52</v>
      </c>
      <c r="O32" s="10">
        <v>30</v>
      </c>
      <c r="P32" s="24">
        <v>14</v>
      </c>
      <c r="Q32" s="10">
        <v>96</v>
      </c>
      <c r="R32" s="24">
        <v>43</v>
      </c>
      <c r="S32" s="10">
        <v>0</v>
      </c>
      <c r="T32" s="24">
        <v>0</v>
      </c>
      <c r="U32" s="10">
        <v>34</v>
      </c>
      <c r="V32" s="24">
        <v>14</v>
      </c>
      <c r="W32" s="46">
        <v>46</v>
      </c>
      <c r="X32" s="47">
        <v>18.998999999999999</v>
      </c>
      <c r="Y32" s="54"/>
    </row>
    <row r="33" spans="2:25" ht="16.5" customHeight="1" x14ac:dyDescent="0.15">
      <c r="B33" s="3" t="s">
        <v>13</v>
      </c>
      <c r="C33" s="6">
        <v>28</v>
      </c>
      <c r="D33" s="24">
        <v>20</v>
      </c>
      <c r="E33" s="6">
        <v>6</v>
      </c>
      <c r="F33" s="24">
        <v>15</v>
      </c>
      <c r="G33" s="7">
        <v>16</v>
      </c>
      <c r="H33" s="28">
        <v>25</v>
      </c>
      <c r="I33" s="6">
        <v>128</v>
      </c>
      <c r="J33" s="24">
        <v>99</v>
      </c>
      <c r="K33" s="10">
        <v>41</v>
      </c>
      <c r="L33" s="24">
        <v>71</v>
      </c>
      <c r="M33" s="66">
        <v>26</v>
      </c>
      <c r="N33" s="24">
        <v>49</v>
      </c>
      <c r="O33" s="10">
        <v>17</v>
      </c>
      <c r="P33" s="24">
        <v>28</v>
      </c>
      <c r="Q33" s="10">
        <v>39</v>
      </c>
      <c r="R33" s="24">
        <v>25</v>
      </c>
      <c r="S33" s="10">
        <v>46</v>
      </c>
      <c r="T33" s="24">
        <v>24</v>
      </c>
      <c r="U33" s="10">
        <v>29</v>
      </c>
      <c r="V33" s="24">
        <v>16</v>
      </c>
      <c r="W33" s="46">
        <v>91</v>
      </c>
      <c r="X33" s="47">
        <v>36.209000000000003</v>
      </c>
      <c r="Y33" s="54"/>
    </row>
    <row r="34" spans="2:25" ht="16.5" customHeight="1" x14ac:dyDescent="0.15">
      <c r="B34" s="3" t="s">
        <v>14</v>
      </c>
      <c r="C34" s="6">
        <v>0</v>
      </c>
      <c r="D34" s="24">
        <v>0</v>
      </c>
      <c r="E34" s="6">
        <v>0</v>
      </c>
      <c r="F34" s="24">
        <v>0</v>
      </c>
      <c r="G34" s="7">
        <v>0</v>
      </c>
      <c r="H34" s="28">
        <v>0</v>
      </c>
      <c r="I34" s="6">
        <v>0</v>
      </c>
      <c r="J34" s="24">
        <v>1</v>
      </c>
      <c r="K34" s="10">
        <v>4</v>
      </c>
      <c r="L34" s="24">
        <v>3</v>
      </c>
      <c r="M34" s="66">
        <v>63</v>
      </c>
      <c r="N34" s="24">
        <v>28</v>
      </c>
      <c r="O34" s="10">
        <v>10</v>
      </c>
      <c r="P34" s="24">
        <v>4</v>
      </c>
      <c r="Q34" s="10">
        <v>52</v>
      </c>
      <c r="R34" s="24">
        <v>14</v>
      </c>
      <c r="S34" s="10">
        <v>49</v>
      </c>
      <c r="T34" s="24">
        <v>13</v>
      </c>
      <c r="U34" s="10">
        <v>41</v>
      </c>
      <c r="V34" s="24">
        <v>11</v>
      </c>
      <c r="W34" s="46">
        <v>55</v>
      </c>
      <c r="X34" s="47">
        <v>19.751000000000001</v>
      </c>
      <c r="Y34" s="54"/>
    </row>
    <row r="35" spans="2:25" ht="16.5" customHeight="1" x14ac:dyDescent="0.15">
      <c r="B35" s="3" t="s">
        <v>15</v>
      </c>
      <c r="C35" s="6">
        <v>6</v>
      </c>
      <c r="D35" s="24">
        <v>6</v>
      </c>
      <c r="E35" s="6">
        <v>4</v>
      </c>
      <c r="F35" s="24">
        <v>8</v>
      </c>
      <c r="G35" s="7">
        <v>6</v>
      </c>
      <c r="H35" s="28">
        <v>9</v>
      </c>
      <c r="I35" s="6">
        <v>4</v>
      </c>
      <c r="J35" s="24">
        <v>16</v>
      </c>
      <c r="K35" s="10">
        <v>4</v>
      </c>
      <c r="L35" s="24">
        <v>18</v>
      </c>
      <c r="M35" s="66">
        <v>9</v>
      </c>
      <c r="N35" s="24">
        <v>18</v>
      </c>
      <c r="O35" s="10">
        <v>26</v>
      </c>
      <c r="P35" s="24">
        <v>15</v>
      </c>
      <c r="Q35" s="10">
        <v>36</v>
      </c>
      <c r="R35" s="24">
        <v>14</v>
      </c>
      <c r="S35" s="10">
        <v>57</v>
      </c>
      <c r="T35" s="24">
        <v>17</v>
      </c>
      <c r="U35" s="10">
        <v>48</v>
      </c>
      <c r="V35" s="24">
        <v>18</v>
      </c>
      <c r="W35" s="46">
        <v>58</v>
      </c>
      <c r="X35" s="47">
        <v>23.027999999999999</v>
      </c>
      <c r="Y35" s="54"/>
    </row>
    <row r="36" spans="2:25" ht="16.5" customHeight="1" x14ac:dyDescent="0.15">
      <c r="B36" s="3" t="s">
        <v>25</v>
      </c>
      <c r="C36" s="82" t="s">
        <v>50</v>
      </c>
      <c r="D36" s="83" t="s">
        <v>50</v>
      </c>
      <c r="E36" s="82" t="s">
        <v>50</v>
      </c>
      <c r="F36" s="83" t="s">
        <v>50</v>
      </c>
      <c r="G36" s="82" t="s">
        <v>50</v>
      </c>
      <c r="H36" s="83" t="s">
        <v>50</v>
      </c>
      <c r="I36" s="6">
        <v>0</v>
      </c>
      <c r="J36" s="81">
        <v>4.3170000000000002</v>
      </c>
      <c r="K36" s="10">
        <v>0</v>
      </c>
      <c r="L36" s="24">
        <v>4</v>
      </c>
      <c r="M36" s="66">
        <v>1</v>
      </c>
      <c r="N36" s="24">
        <v>5</v>
      </c>
      <c r="O36" s="10">
        <v>7</v>
      </c>
      <c r="P36" s="24">
        <v>4</v>
      </c>
      <c r="Q36" s="10">
        <v>50</v>
      </c>
      <c r="R36" s="24">
        <v>14</v>
      </c>
      <c r="S36" s="10">
        <v>55</v>
      </c>
      <c r="T36" s="24">
        <v>15</v>
      </c>
      <c r="U36" s="10">
        <v>50</v>
      </c>
      <c r="V36" s="24">
        <v>14</v>
      </c>
      <c r="W36" s="46">
        <v>47</v>
      </c>
      <c r="X36" s="47">
        <v>14.097</v>
      </c>
      <c r="Y36" s="54"/>
    </row>
    <row r="37" spans="2:25" ht="16.5" customHeight="1" x14ac:dyDescent="0.15">
      <c r="B37" s="3" t="s">
        <v>16</v>
      </c>
      <c r="C37" s="6">
        <v>1</v>
      </c>
      <c r="D37" s="24">
        <v>1</v>
      </c>
      <c r="E37" s="6">
        <v>2</v>
      </c>
      <c r="F37" s="24">
        <v>3</v>
      </c>
      <c r="G37" s="7">
        <v>3</v>
      </c>
      <c r="H37" s="28">
        <v>2</v>
      </c>
      <c r="I37" s="6">
        <v>1</v>
      </c>
      <c r="J37" s="24">
        <v>10</v>
      </c>
      <c r="K37" s="10">
        <v>3</v>
      </c>
      <c r="L37" s="24">
        <v>14</v>
      </c>
      <c r="M37" s="66">
        <v>5</v>
      </c>
      <c r="N37" s="24">
        <v>9</v>
      </c>
      <c r="O37" s="10">
        <v>34</v>
      </c>
      <c r="P37" s="24">
        <v>16</v>
      </c>
      <c r="Q37" s="10">
        <v>26</v>
      </c>
      <c r="R37" s="24">
        <v>11</v>
      </c>
      <c r="S37" s="10">
        <v>32</v>
      </c>
      <c r="T37" s="24">
        <v>13</v>
      </c>
      <c r="U37" s="10">
        <v>18</v>
      </c>
      <c r="V37" s="24">
        <v>8</v>
      </c>
      <c r="W37" s="46">
        <v>22</v>
      </c>
      <c r="X37" s="47">
        <v>11.061999999999999</v>
      </c>
      <c r="Y37" s="54"/>
    </row>
    <row r="38" spans="2:25" ht="16.5" customHeight="1" x14ac:dyDescent="0.15">
      <c r="B38" s="3" t="s">
        <v>17</v>
      </c>
      <c r="C38" s="6">
        <v>5</v>
      </c>
      <c r="D38" s="24">
        <v>3</v>
      </c>
      <c r="E38" s="6">
        <v>5</v>
      </c>
      <c r="F38" s="24">
        <v>3</v>
      </c>
      <c r="G38" s="7">
        <v>5</v>
      </c>
      <c r="H38" s="28">
        <v>3</v>
      </c>
      <c r="I38" s="6">
        <v>1</v>
      </c>
      <c r="J38" s="24">
        <v>1</v>
      </c>
      <c r="K38" s="10">
        <v>21</v>
      </c>
      <c r="L38" s="24">
        <v>8</v>
      </c>
      <c r="M38" s="66">
        <v>7</v>
      </c>
      <c r="N38" s="24">
        <v>8</v>
      </c>
      <c r="O38" s="10">
        <v>4</v>
      </c>
      <c r="P38" s="24">
        <v>6</v>
      </c>
      <c r="Q38" s="10">
        <v>13</v>
      </c>
      <c r="R38" s="24">
        <v>7</v>
      </c>
      <c r="S38" s="10">
        <v>13</v>
      </c>
      <c r="T38" s="24">
        <v>6</v>
      </c>
      <c r="U38" s="10">
        <v>19</v>
      </c>
      <c r="V38" s="24">
        <v>8</v>
      </c>
      <c r="W38" s="46">
        <v>21</v>
      </c>
      <c r="X38" s="47">
        <v>8.7929999999999993</v>
      </c>
      <c r="Y38" s="54"/>
    </row>
    <row r="39" spans="2:25" ht="16.5" customHeight="1" x14ac:dyDescent="0.15">
      <c r="B39" s="35" t="s">
        <v>22</v>
      </c>
      <c r="C39" s="36">
        <v>0</v>
      </c>
      <c r="D39" s="37">
        <v>0</v>
      </c>
      <c r="E39" s="36">
        <v>0</v>
      </c>
      <c r="F39" s="37">
        <v>0</v>
      </c>
      <c r="G39" s="38">
        <v>0</v>
      </c>
      <c r="H39" s="39">
        <v>0</v>
      </c>
      <c r="I39" s="36">
        <v>0</v>
      </c>
      <c r="J39" s="37">
        <v>1</v>
      </c>
      <c r="K39" s="40">
        <v>1</v>
      </c>
      <c r="L39" s="37">
        <v>1</v>
      </c>
      <c r="M39" s="67">
        <v>22</v>
      </c>
      <c r="N39" s="37">
        <v>4</v>
      </c>
      <c r="O39" s="40">
        <v>36</v>
      </c>
      <c r="P39" s="37">
        <v>10</v>
      </c>
      <c r="Q39" s="40">
        <v>125</v>
      </c>
      <c r="R39" s="37">
        <v>32</v>
      </c>
      <c r="S39" s="40">
        <v>157</v>
      </c>
      <c r="T39" s="37">
        <v>38</v>
      </c>
      <c r="U39" s="40">
        <v>130</v>
      </c>
      <c r="V39" s="37">
        <v>34</v>
      </c>
      <c r="W39" s="48">
        <v>189</v>
      </c>
      <c r="X39" s="49">
        <v>55.697000000000003</v>
      </c>
      <c r="Y39" s="54"/>
    </row>
    <row r="40" spans="2:25" ht="16.5" customHeight="1" thickBot="1" x14ac:dyDescent="0.2">
      <c r="B40" s="12" t="s">
        <v>18</v>
      </c>
      <c r="C40" s="8">
        <v>27</v>
      </c>
      <c r="D40" s="25">
        <v>14</v>
      </c>
      <c r="E40" s="8">
        <v>12</v>
      </c>
      <c r="F40" s="25">
        <v>14</v>
      </c>
      <c r="G40" s="9">
        <v>29</v>
      </c>
      <c r="H40" s="29">
        <v>20</v>
      </c>
      <c r="I40" s="8">
        <v>20</v>
      </c>
      <c r="J40" s="25">
        <v>17</v>
      </c>
      <c r="K40" s="11">
        <v>34</v>
      </c>
      <c r="L40" s="25">
        <v>28</v>
      </c>
      <c r="M40" s="68">
        <v>100</v>
      </c>
      <c r="N40" s="25">
        <v>46</v>
      </c>
      <c r="O40" s="11">
        <v>149</v>
      </c>
      <c r="P40" s="25">
        <v>48</v>
      </c>
      <c r="Q40" s="11">
        <v>202</v>
      </c>
      <c r="R40" s="25">
        <v>62</v>
      </c>
      <c r="S40" s="11">
        <v>160</v>
      </c>
      <c r="T40" s="25">
        <v>52</v>
      </c>
      <c r="U40" s="11">
        <v>95</v>
      </c>
      <c r="V40" s="25">
        <v>46</v>
      </c>
      <c r="W40" s="50">
        <v>256</v>
      </c>
      <c r="X40" s="51">
        <v>92.186000000000007</v>
      </c>
      <c r="Y40" s="54"/>
    </row>
    <row r="41" spans="2:25" ht="16.5" customHeight="1" thickBot="1" x14ac:dyDescent="0.2">
      <c r="B41" s="30"/>
      <c r="C41" s="30"/>
      <c r="D41" s="55"/>
      <c r="E41" s="55"/>
      <c r="F41" s="55"/>
      <c r="G41" s="55"/>
      <c r="H41" s="55"/>
      <c r="I41" s="55"/>
      <c r="J41" s="55"/>
      <c r="K41" s="55"/>
      <c r="L41" s="55"/>
      <c r="M41" s="69"/>
      <c r="N41" s="55"/>
      <c r="O41" s="55"/>
      <c r="P41" s="55"/>
      <c r="Q41" s="55"/>
      <c r="R41" s="55"/>
      <c r="S41" s="55"/>
      <c r="T41" s="55"/>
      <c r="U41" s="55"/>
      <c r="V41" s="55"/>
      <c r="W41" s="54"/>
      <c r="X41" s="54"/>
      <c r="Y41" s="54"/>
    </row>
    <row r="42" spans="2:25" ht="16.5" customHeight="1" x14ac:dyDescent="0.15">
      <c r="B42" s="97"/>
      <c r="C42" s="95" t="s">
        <v>29</v>
      </c>
      <c r="D42" s="96"/>
      <c r="E42" s="95" t="s">
        <v>34</v>
      </c>
      <c r="F42" s="96"/>
      <c r="G42" s="95" t="s">
        <v>37</v>
      </c>
      <c r="H42" s="96"/>
      <c r="I42" s="95" t="s">
        <v>39</v>
      </c>
      <c r="J42" s="96"/>
      <c r="K42" s="95" t="s">
        <v>41</v>
      </c>
      <c r="L42" s="96"/>
      <c r="M42" s="95" t="s">
        <v>42</v>
      </c>
      <c r="N42" s="96"/>
      <c r="O42" s="95" t="s">
        <v>45</v>
      </c>
      <c r="P42" s="96"/>
      <c r="Q42" s="95" t="s">
        <v>46</v>
      </c>
      <c r="R42" s="96"/>
      <c r="S42" s="95" t="s">
        <v>53</v>
      </c>
      <c r="T42" s="96"/>
      <c r="U42" s="95" t="s">
        <v>56</v>
      </c>
      <c r="V42" s="96"/>
      <c r="W42" s="95" t="s">
        <v>58</v>
      </c>
      <c r="X42" s="96"/>
      <c r="Y42" s="54"/>
    </row>
    <row r="43" spans="2:25" ht="16.5" customHeight="1" x14ac:dyDescent="0.15">
      <c r="B43" s="98"/>
      <c r="C43" s="17" t="s">
        <v>6</v>
      </c>
      <c r="D43" s="22" t="s">
        <v>7</v>
      </c>
      <c r="E43" s="17" t="s">
        <v>6</v>
      </c>
      <c r="F43" s="22" t="s">
        <v>7</v>
      </c>
      <c r="G43" s="17" t="s">
        <v>6</v>
      </c>
      <c r="H43" s="22" t="s">
        <v>7</v>
      </c>
      <c r="I43" s="17" t="s">
        <v>6</v>
      </c>
      <c r="J43" s="22" t="s">
        <v>7</v>
      </c>
      <c r="K43" s="17" t="s">
        <v>6</v>
      </c>
      <c r="L43" s="22" t="s">
        <v>7</v>
      </c>
      <c r="M43" s="17" t="s">
        <v>6</v>
      </c>
      <c r="N43" s="22" t="s">
        <v>7</v>
      </c>
      <c r="O43" s="17" t="s">
        <v>6</v>
      </c>
      <c r="P43" s="22" t="s">
        <v>7</v>
      </c>
      <c r="Q43" s="17" t="s">
        <v>6</v>
      </c>
      <c r="R43" s="22" t="s">
        <v>7</v>
      </c>
      <c r="S43" s="17" t="s">
        <v>6</v>
      </c>
      <c r="T43" s="22" t="s">
        <v>7</v>
      </c>
      <c r="U43" s="17" t="s">
        <v>6</v>
      </c>
      <c r="V43" s="22" t="s">
        <v>7</v>
      </c>
      <c r="W43" s="17" t="s">
        <v>6</v>
      </c>
      <c r="X43" s="22" t="s">
        <v>7</v>
      </c>
      <c r="Y43" s="54"/>
    </row>
    <row r="44" spans="2:25" ht="16.5" customHeight="1" x14ac:dyDescent="0.15">
      <c r="B44" s="13" t="s">
        <v>9</v>
      </c>
      <c r="C44" s="56">
        <v>1744</v>
      </c>
      <c r="D44" s="23">
        <v>497</v>
      </c>
      <c r="E44" s="56">
        <v>2519</v>
      </c>
      <c r="F44" s="23">
        <v>659</v>
      </c>
      <c r="G44" s="56">
        <v>3342</v>
      </c>
      <c r="H44" s="23">
        <v>842</v>
      </c>
      <c r="I44" s="56">
        <v>4128</v>
      </c>
      <c r="J44" s="23">
        <v>1016</v>
      </c>
      <c r="K44" s="56">
        <v>4690</v>
      </c>
      <c r="L44" s="23">
        <v>1160</v>
      </c>
      <c r="M44" s="56">
        <v>5436</v>
      </c>
      <c r="N44" s="23">
        <v>1372</v>
      </c>
      <c r="O44" s="56">
        <v>6978</v>
      </c>
      <c r="P44" s="45">
        <v>1796</v>
      </c>
      <c r="Q44" s="56">
        <v>8938</v>
      </c>
      <c r="R44" s="45">
        <v>2118</v>
      </c>
      <c r="S44" s="56">
        <v>9880</v>
      </c>
      <c r="T44" s="45">
        <v>2344</v>
      </c>
      <c r="U44" s="56">
        <v>11301</v>
      </c>
      <c r="V44" s="45">
        <v>2630</v>
      </c>
      <c r="W44" s="56">
        <v>13474</v>
      </c>
      <c r="X44" s="45">
        <v>3267</v>
      </c>
      <c r="Y44" s="54"/>
    </row>
    <row r="45" spans="2:25" ht="16.5" customHeight="1" x14ac:dyDescent="0.15">
      <c r="B45" s="3" t="s">
        <v>11</v>
      </c>
      <c r="C45" s="57">
        <v>1295</v>
      </c>
      <c r="D45" s="24">
        <v>371</v>
      </c>
      <c r="E45" s="57">
        <v>1850</v>
      </c>
      <c r="F45" s="24">
        <v>463</v>
      </c>
      <c r="G45" s="57">
        <v>2350</v>
      </c>
      <c r="H45" s="24">
        <v>539</v>
      </c>
      <c r="I45" s="57">
        <v>2861</v>
      </c>
      <c r="J45" s="24">
        <v>642</v>
      </c>
      <c r="K45" s="57">
        <v>3161</v>
      </c>
      <c r="L45" s="24">
        <v>694</v>
      </c>
      <c r="M45" s="57">
        <v>3879</v>
      </c>
      <c r="N45" s="24">
        <v>802</v>
      </c>
      <c r="O45" s="57">
        <v>3696</v>
      </c>
      <c r="P45" s="47">
        <v>785</v>
      </c>
      <c r="Q45" s="57">
        <v>4972</v>
      </c>
      <c r="R45" s="47">
        <v>1025</v>
      </c>
      <c r="S45" s="57">
        <v>5742</v>
      </c>
      <c r="T45" s="47">
        <v>1201</v>
      </c>
      <c r="U45" s="57">
        <v>5593</v>
      </c>
      <c r="V45" s="47">
        <v>1153</v>
      </c>
      <c r="W45" s="57">
        <v>6406</v>
      </c>
      <c r="X45" s="47">
        <v>1353</v>
      </c>
      <c r="Y45" s="54"/>
    </row>
    <row r="46" spans="2:25" ht="16.5" customHeight="1" x14ac:dyDescent="0.15">
      <c r="B46" s="3" t="s">
        <v>10</v>
      </c>
      <c r="C46" s="57">
        <v>407</v>
      </c>
      <c r="D46" s="24">
        <v>155</v>
      </c>
      <c r="E46" s="57">
        <v>753</v>
      </c>
      <c r="F46" s="24">
        <v>268</v>
      </c>
      <c r="G46" s="57">
        <v>910</v>
      </c>
      <c r="H46" s="24">
        <v>321</v>
      </c>
      <c r="I46" s="57">
        <v>943</v>
      </c>
      <c r="J46" s="24">
        <v>350</v>
      </c>
      <c r="K46" s="57">
        <v>1173</v>
      </c>
      <c r="L46" s="24">
        <v>394</v>
      </c>
      <c r="M46" s="57">
        <v>1262</v>
      </c>
      <c r="N46" s="24">
        <v>411</v>
      </c>
      <c r="O46" s="57">
        <v>2004</v>
      </c>
      <c r="P46" s="47">
        <v>622</v>
      </c>
      <c r="Q46" s="57">
        <v>1907</v>
      </c>
      <c r="R46" s="47">
        <v>574</v>
      </c>
      <c r="S46" s="57">
        <v>2532</v>
      </c>
      <c r="T46" s="47">
        <v>716</v>
      </c>
      <c r="U46" s="57">
        <v>3096</v>
      </c>
      <c r="V46" s="47">
        <v>872</v>
      </c>
      <c r="W46" s="57">
        <v>3577</v>
      </c>
      <c r="X46" s="47">
        <v>1016</v>
      </c>
      <c r="Y46" s="54"/>
    </row>
    <row r="47" spans="2:25" ht="16.5" customHeight="1" x14ac:dyDescent="0.15">
      <c r="B47" s="3" t="s">
        <v>22</v>
      </c>
      <c r="C47" s="57">
        <v>185</v>
      </c>
      <c r="D47" s="24">
        <v>59</v>
      </c>
      <c r="E47" s="57">
        <v>273</v>
      </c>
      <c r="F47" s="24">
        <v>84</v>
      </c>
      <c r="G47" s="57">
        <v>357</v>
      </c>
      <c r="H47" s="24">
        <v>109</v>
      </c>
      <c r="I47" s="57">
        <v>476</v>
      </c>
      <c r="J47" s="24">
        <v>145</v>
      </c>
      <c r="K47" s="57">
        <v>635</v>
      </c>
      <c r="L47" s="24">
        <v>197</v>
      </c>
      <c r="M47" s="57">
        <v>770</v>
      </c>
      <c r="N47" s="24">
        <v>233</v>
      </c>
      <c r="O47" s="57">
        <v>1074</v>
      </c>
      <c r="P47" s="47">
        <v>334</v>
      </c>
      <c r="Q47" s="57">
        <v>893</v>
      </c>
      <c r="R47" s="47">
        <v>283</v>
      </c>
      <c r="S47" s="57">
        <v>1245</v>
      </c>
      <c r="T47" s="47">
        <v>390</v>
      </c>
      <c r="U47" s="57">
        <v>1204</v>
      </c>
      <c r="V47" s="47">
        <v>386</v>
      </c>
      <c r="W47" s="57">
        <v>1351</v>
      </c>
      <c r="X47" s="47">
        <v>460</v>
      </c>
      <c r="Y47" s="54"/>
    </row>
    <row r="48" spans="2:25" ht="16.5" customHeight="1" x14ac:dyDescent="0.15">
      <c r="B48" s="3" t="s">
        <v>12</v>
      </c>
      <c r="C48" s="57">
        <v>157</v>
      </c>
      <c r="D48" s="24">
        <v>76</v>
      </c>
      <c r="E48" s="57">
        <v>568</v>
      </c>
      <c r="F48" s="24">
        <v>291</v>
      </c>
      <c r="G48" s="57">
        <v>375</v>
      </c>
      <c r="H48" s="24">
        <v>163</v>
      </c>
      <c r="I48" s="57">
        <v>298</v>
      </c>
      <c r="J48" s="24">
        <v>97</v>
      </c>
      <c r="K48" s="57">
        <v>524</v>
      </c>
      <c r="L48" s="24">
        <v>211</v>
      </c>
      <c r="M48" s="57">
        <v>1007</v>
      </c>
      <c r="N48" s="24">
        <v>363</v>
      </c>
      <c r="O48" s="57">
        <v>1002</v>
      </c>
      <c r="P48" s="47">
        <v>321</v>
      </c>
      <c r="Q48" s="57">
        <v>575</v>
      </c>
      <c r="R48" s="47">
        <v>219</v>
      </c>
      <c r="S48" s="57">
        <v>764</v>
      </c>
      <c r="T48" s="47">
        <v>262</v>
      </c>
      <c r="U48" s="57">
        <v>546</v>
      </c>
      <c r="V48" s="47">
        <v>175</v>
      </c>
      <c r="W48" s="57">
        <v>172</v>
      </c>
      <c r="X48" s="47">
        <v>64</v>
      </c>
      <c r="Y48" s="54"/>
    </row>
    <row r="49" spans="2:25" ht="16.5" customHeight="1" x14ac:dyDescent="0.15">
      <c r="B49" s="3" t="s">
        <v>15</v>
      </c>
      <c r="C49" s="57">
        <v>112</v>
      </c>
      <c r="D49" s="24">
        <v>41</v>
      </c>
      <c r="E49" s="57">
        <v>189</v>
      </c>
      <c r="F49" s="24">
        <v>60</v>
      </c>
      <c r="G49" s="57">
        <v>326</v>
      </c>
      <c r="H49" s="24">
        <v>98</v>
      </c>
      <c r="I49" s="57">
        <v>695</v>
      </c>
      <c r="J49" s="24">
        <v>191</v>
      </c>
      <c r="K49" s="57">
        <v>422</v>
      </c>
      <c r="L49" s="24">
        <v>121</v>
      </c>
      <c r="M49" s="57">
        <v>450</v>
      </c>
      <c r="N49" s="24">
        <v>131</v>
      </c>
      <c r="O49" s="57">
        <v>451</v>
      </c>
      <c r="P49" s="47">
        <v>131</v>
      </c>
      <c r="Q49" s="57">
        <v>332</v>
      </c>
      <c r="R49" s="47">
        <v>104</v>
      </c>
      <c r="S49" s="57">
        <v>526</v>
      </c>
      <c r="T49" s="47">
        <v>162</v>
      </c>
      <c r="U49" s="57">
        <v>587</v>
      </c>
      <c r="V49" s="47">
        <v>193</v>
      </c>
      <c r="W49" s="57">
        <v>853</v>
      </c>
      <c r="X49" s="47">
        <v>290</v>
      </c>
      <c r="Y49" s="54"/>
    </row>
    <row r="50" spans="2:25" ht="16.5" customHeight="1" x14ac:dyDescent="0.15">
      <c r="B50" s="3" t="s">
        <v>13</v>
      </c>
      <c r="C50" s="57">
        <v>81</v>
      </c>
      <c r="D50" s="24">
        <v>37</v>
      </c>
      <c r="E50" s="57">
        <v>322</v>
      </c>
      <c r="F50" s="24">
        <v>103</v>
      </c>
      <c r="G50" s="57">
        <v>812</v>
      </c>
      <c r="H50" s="24">
        <v>236</v>
      </c>
      <c r="I50" s="57">
        <v>986</v>
      </c>
      <c r="J50" s="24">
        <v>320</v>
      </c>
      <c r="K50" s="57">
        <v>1282</v>
      </c>
      <c r="L50" s="24">
        <v>404</v>
      </c>
      <c r="M50" s="57">
        <v>1980</v>
      </c>
      <c r="N50" s="24">
        <v>543</v>
      </c>
      <c r="O50" s="57">
        <v>1989</v>
      </c>
      <c r="P50" s="47">
        <v>565</v>
      </c>
      <c r="Q50" s="57">
        <v>2244</v>
      </c>
      <c r="R50" s="47">
        <v>625</v>
      </c>
      <c r="S50" s="57">
        <v>4459</v>
      </c>
      <c r="T50" s="47">
        <v>1169</v>
      </c>
      <c r="U50" s="57">
        <v>6883</v>
      </c>
      <c r="V50" s="47">
        <v>1768</v>
      </c>
      <c r="W50" s="57">
        <v>8784</v>
      </c>
      <c r="X50" s="47">
        <v>2527</v>
      </c>
      <c r="Y50" s="54"/>
    </row>
    <row r="51" spans="2:25" ht="16.5" hidden="1" customHeight="1" x14ac:dyDescent="0.15">
      <c r="B51" s="3" t="s">
        <v>35</v>
      </c>
      <c r="C51" s="57">
        <v>4</v>
      </c>
      <c r="D51" s="24">
        <v>2</v>
      </c>
      <c r="E51" s="57">
        <v>142</v>
      </c>
      <c r="F51" s="24">
        <v>15</v>
      </c>
      <c r="G51" s="57">
        <v>74</v>
      </c>
      <c r="H51" s="24">
        <v>16</v>
      </c>
      <c r="I51" s="57">
        <v>101</v>
      </c>
      <c r="J51" s="24">
        <v>33</v>
      </c>
      <c r="K51" s="57">
        <v>118</v>
      </c>
      <c r="L51" s="24">
        <v>37</v>
      </c>
      <c r="M51" s="57">
        <v>213</v>
      </c>
      <c r="N51" s="24">
        <v>65</v>
      </c>
      <c r="O51" s="57"/>
      <c r="P51" s="47"/>
      <c r="Q51" s="57"/>
      <c r="R51" s="47"/>
      <c r="S51" s="57"/>
      <c r="T51" s="47"/>
      <c r="U51" s="57"/>
      <c r="V51" s="47"/>
      <c r="W51" s="57"/>
      <c r="X51" s="47"/>
      <c r="Y51" s="54"/>
    </row>
    <row r="52" spans="2:25" ht="16.5" customHeight="1" x14ac:dyDescent="0.15">
      <c r="B52" s="3" t="s">
        <v>25</v>
      </c>
      <c r="C52" s="57">
        <v>60</v>
      </c>
      <c r="D52" s="24">
        <v>20</v>
      </c>
      <c r="E52" s="57">
        <v>91</v>
      </c>
      <c r="F52" s="24">
        <v>29</v>
      </c>
      <c r="G52" s="57">
        <v>90</v>
      </c>
      <c r="H52" s="24">
        <v>32</v>
      </c>
      <c r="I52" s="57">
        <v>62</v>
      </c>
      <c r="J52" s="24">
        <v>26</v>
      </c>
      <c r="K52" s="57">
        <v>92</v>
      </c>
      <c r="L52" s="24">
        <v>36</v>
      </c>
      <c r="M52" s="57">
        <v>140</v>
      </c>
      <c r="N52" s="24">
        <v>52</v>
      </c>
      <c r="O52" s="57">
        <v>144</v>
      </c>
      <c r="P52" s="47">
        <v>58</v>
      </c>
      <c r="Q52" s="57">
        <v>185</v>
      </c>
      <c r="R52" s="47">
        <v>68</v>
      </c>
      <c r="S52" s="57">
        <v>239</v>
      </c>
      <c r="T52" s="47">
        <v>81</v>
      </c>
      <c r="U52" s="57">
        <v>582</v>
      </c>
      <c r="V52" s="47">
        <v>186</v>
      </c>
      <c r="W52" s="57">
        <v>867</v>
      </c>
      <c r="X52" s="47">
        <v>269</v>
      </c>
      <c r="Y52" s="54"/>
    </row>
    <row r="53" spans="2:25" ht="16.5" hidden="1" customHeight="1" x14ac:dyDescent="0.15">
      <c r="B53" s="35" t="s">
        <v>14</v>
      </c>
      <c r="C53" s="73">
        <v>44</v>
      </c>
      <c r="D53" s="37">
        <v>15</v>
      </c>
      <c r="E53" s="73">
        <v>30</v>
      </c>
      <c r="F53" s="37">
        <v>10</v>
      </c>
      <c r="G53" s="73">
        <v>74</v>
      </c>
      <c r="H53" s="37">
        <v>25</v>
      </c>
      <c r="I53" s="73">
        <v>78</v>
      </c>
      <c r="J53" s="37">
        <v>31</v>
      </c>
      <c r="K53" s="73">
        <v>120</v>
      </c>
      <c r="L53" s="37">
        <v>43</v>
      </c>
      <c r="M53" s="73">
        <v>174</v>
      </c>
      <c r="N53" s="37">
        <v>64</v>
      </c>
      <c r="O53" s="73">
        <v>199</v>
      </c>
      <c r="P53" s="49">
        <v>72</v>
      </c>
      <c r="Q53" s="73">
        <v>227</v>
      </c>
      <c r="R53" s="49">
        <v>79</v>
      </c>
      <c r="S53" s="73"/>
      <c r="T53" s="49"/>
      <c r="U53" s="73"/>
      <c r="V53" s="49"/>
      <c r="W53" s="73"/>
      <c r="X53" s="49"/>
      <c r="Y53" s="54"/>
    </row>
    <row r="54" spans="2:25" ht="16.5" hidden="1" customHeight="1" x14ac:dyDescent="0.15">
      <c r="B54" s="3" t="s">
        <v>30</v>
      </c>
      <c r="C54" s="57">
        <v>51</v>
      </c>
      <c r="D54" s="24">
        <v>10</v>
      </c>
      <c r="E54" s="57">
        <v>134</v>
      </c>
      <c r="F54" s="24">
        <v>24</v>
      </c>
      <c r="G54" s="57">
        <v>198</v>
      </c>
      <c r="H54" s="24">
        <v>33</v>
      </c>
      <c r="I54" s="57">
        <v>203</v>
      </c>
      <c r="J54" s="24">
        <v>32</v>
      </c>
      <c r="K54" s="57">
        <v>336</v>
      </c>
      <c r="L54" s="24">
        <v>56</v>
      </c>
      <c r="M54" s="57">
        <v>315</v>
      </c>
      <c r="N54" s="24">
        <v>53</v>
      </c>
      <c r="O54" s="57">
        <v>347</v>
      </c>
      <c r="P54" s="47">
        <v>58</v>
      </c>
      <c r="Q54" s="57">
        <v>115</v>
      </c>
      <c r="R54" s="47">
        <v>25</v>
      </c>
      <c r="S54" s="57"/>
      <c r="T54" s="47"/>
      <c r="U54" s="57"/>
      <c r="V54" s="47"/>
      <c r="W54" s="57"/>
      <c r="X54" s="47"/>
      <c r="Y54" s="54"/>
    </row>
    <row r="55" spans="2:25" ht="16.5" customHeight="1" x14ac:dyDescent="0.15">
      <c r="B55" s="75" t="s">
        <v>17</v>
      </c>
      <c r="C55" s="76">
        <v>43</v>
      </c>
      <c r="D55" s="80">
        <v>14.946</v>
      </c>
      <c r="E55" s="76">
        <v>208</v>
      </c>
      <c r="F55" s="80">
        <v>36.987000000000002</v>
      </c>
      <c r="G55" s="76">
        <v>395</v>
      </c>
      <c r="H55" s="77">
        <v>71</v>
      </c>
      <c r="I55" s="76">
        <v>192</v>
      </c>
      <c r="J55" s="77">
        <v>51</v>
      </c>
      <c r="K55" s="76">
        <v>320</v>
      </c>
      <c r="L55" s="77">
        <v>81</v>
      </c>
      <c r="M55" s="76">
        <v>578</v>
      </c>
      <c r="N55" s="77">
        <v>145</v>
      </c>
      <c r="O55" s="76">
        <v>555</v>
      </c>
      <c r="P55" s="78">
        <v>145</v>
      </c>
      <c r="Q55" s="73">
        <v>625</v>
      </c>
      <c r="R55" s="49">
        <v>162</v>
      </c>
      <c r="S55" s="73">
        <v>1045</v>
      </c>
      <c r="T55" s="49">
        <v>256</v>
      </c>
      <c r="U55" s="73">
        <v>1299</v>
      </c>
      <c r="V55" s="49">
        <v>307</v>
      </c>
      <c r="W55" s="73">
        <v>1787</v>
      </c>
      <c r="X55" s="49">
        <v>461</v>
      </c>
      <c r="Y55" s="54"/>
    </row>
    <row r="56" spans="2:25" ht="16.5" customHeight="1" x14ac:dyDescent="0.15">
      <c r="B56" s="3" t="s">
        <v>16</v>
      </c>
      <c r="C56" s="57">
        <v>21</v>
      </c>
      <c r="D56" s="81">
        <v>12.72</v>
      </c>
      <c r="E56" s="57">
        <v>33</v>
      </c>
      <c r="F56" s="81">
        <v>14.36</v>
      </c>
      <c r="G56" s="57">
        <v>39</v>
      </c>
      <c r="H56" s="24">
        <v>16</v>
      </c>
      <c r="I56" s="57">
        <v>61</v>
      </c>
      <c r="J56" s="24">
        <v>27</v>
      </c>
      <c r="K56" s="57">
        <v>78</v>
      </c>
      <c r="L56" s="24">
        <v>32</v>
      </c>
      <c r="M56" s="57">
        <v>93</v>
      </c>
      <c r="N56" s="24">
        <v>40</v>
      </c>
      <c r="O56" s="57">
        <v>112</v>
      </c>
      <c r="P56" s="47">
        <v>49</v>
      </c>
      <c r="Q56" s="57">
        <v>173</v>
      </c>
      <c r="R56" s="47">
        <v>72</v>
      </c>
      <c r="S56" s="57">
        <v>237</v>
      </c>
      <c r="T56" s="47">
        <v>93</v>
      </c>
      <c r="U56" s="57">
        <v>395</v>
      </c>
      <c r="V56" s="47">
        <v>135</v>
      </c>
      <c r="W56" s="57">
        <v>473</v>
      </c>
      <c r="X56" s="47">
        <v>172</v>
      </c>
      <c r="Y56" s="54"/>
    </row>
    <row r="57" spans="2:25" ht="16.5" hidden="1" customHeight="1" x14ac:dyDescent="0.15">
      <c r="B57" s="3" t="s">
        <v>47</v>
      </c>
      <c r="C57" s="57">
        <v>74</v>
      </c>
      <c r="D57" s="81">
        <v>23.512</v>
      </c>
      <c r="E57" s="57">
        <v>80</v>
      </c>
      <c r="F57" s="81">
        <v>16.806999999999999</v>
      </c>
      <c r="G57" s="57">
        <v>97</v>
      </c>
      <c r="H57" s="24">
        <v>30</v>
      </c>
      <c r="I57" s="57">
        <v>72</v>
      </c>
      <c r="J57" s="24">
        <v>26</v>
      </c>
      <c r="K57" s="57">
        <v>1</v>
      </c>
      <c r="L57" s="24">
        <v>2</v>
      </c>
      <c r="M57" s="57">
        <v>90</v>
      </c>
      <c r="N57" s="24">
        <v>25</v>
      </c>
      <c r="O57" s="57">
        <v>4</v>
      </c>
      <c r="P57" s="47">
        <v>3</v>
      </c>
      <c r="Q57" s="57">
        <v>247</v>
      </c>
      <c r="R57" s="47">
        <v>72</v>
      </c>
      <c r="S57" s="57"/>
      <c r="T57" s="47"/>
      <c r="U57" s="57"/>
      <c r="V57" s="47"/>
      <c r="W57" s="57"/>
      <c r="X57" s="47"/>
      <c r="Y57" s="54"/>
    </row>
    <row r="58" spans="2:25" ht="16.5" customHeight="1" thickBot="1" x14ac:dyDescent="0.2">
      <c r="B58" s="90" t="s">
        <v>48</v>
      </c>
      <c r="C58" s="91">
        <v>22</v>
      </c>
      <c r="D58" s="92">
        <v>8.9459999999999997</v>
      </c>
      <c r="E58" s="91">
        <v>85</v>
      </c>
      <c r="F58" s="92">
        <v>23.422000000000001</v>
      </c>
      <c r="G58" s="91">
        <v>96</v>
      </c>
      <c r="H58" s="93">
        <v>29</v>
      </c>
      <c r="I58" s="91">
        <v>92</v>
      </c>
      <c r="J58" s="93">
        <v>28</v>
      </c>
      <c r="K58" s="91">
        <v>138</v>
      </c>
      <c r="L58" s="93">
        <v>43</v>
      </c>
      <c r="M58" s="91">
        <v>158</v>
      </c>
      <c r="N58" s="93">
        <v>51</v>
      </c>
      <c r="O58" s="91">
        <v>205</v>
      </c>
      <c r="P58" s="94">
        <v>62</v>
      </c>
      <c r="Q58" s="91">
        <v>210</v>
      </c>
      <c r="R58" s="94">
        <v>69</v>
      </c>
      <c r="S58" s="91">
        <v>382</v>
      </c>
      <c r="T58" s="94">
        <v>104</v>
      </c>
      <c r="U58" s="91">
        <v>1629</v>
      </c>
      <c r="V58" s="94">
        <v>394</v>
      </c>
      <c r="W58" s="91">
        <v>2138</v>
      </c>
      <c r="X58" s="94">
        <v>546</v>
      </c>
      <c r="Y58" s="54"/>
    </row>
    <row r="59" spans="2:25" ht="16.5" hidden="1" customHeight="1" thickTop="1" x14ac:dyDescent="0.15">
      <c r="B59" s="13" t="s">
        <v>35</v>
      </c>
      <c r="C59" s="56">
        <v>4</v>
      </c>
      <c r="D59" s="89">
        <v>2.2530000000000001</v>
      </c>
      <c r="E59" s="56">
        <v>142</v>
      </c>
      <c r="F59" s="89">
        <v>15.106</v>
      </c>
      <c r="G59" s="56">
        <v>74</v>
      </c>
      <c r="H59" s="80">
        <v>16.036999999999999</v>
      </c>
      <c r="I59" s="56">
        <v>101</v>
      </c>
      <c r="J59" s="23">
        <v>33</v>
      </c>
      <c r="K59" s="56">
        <v>118</v>
      </c>
      <c r="L59" s="23">
        <v>37</v>
      </c>
      <c r="M59" s="56">
        <v>213</v>
      </c>
      <c r="N59" s="23">
        <v>65</v>
      </c>
      <c r="O59" s="56">
        <v>159</v>
      </c>
      <c r="P59" s="45">
        <v>46</v>
      </c>
      <c r="Q59" s="56">
        <v>167</v>
      </c>
      <c r="R59" s="45">
        <v>48</v>
      </c>
      <c r="S59" s="56"/>
      <c r="T59" s="45"/>
      <c r="U59" s="56"/>
      <c r="V59" s="45"/>
      <c r="W59" s="54"/>
      <c r="X59" s="54"/>
      <c r="Y59" s="54"/>
    </row>
    <row r="60" spans="2:25" ht="16.5" hidden="1" customHeight="1" x14ac:dyDescent="0.15">
      <c r="B60" s="3" t="s">
        <v>49</v>
      </c>
      <c r="C60" s="57">
        <v>30</v>
      </c>
      <c r="D60" s="81">
        <v>14.022</v>
      </c>
      <c r="E60" s="57">
        <v>30</v>
      </c>
      <c r="F60" s="81">
        <v>12.484999999999999</v>
      </c>
      <c r="G60" s="57">
        <v>39</v>
      </c>
      <c r="H60" s="81">
        <v>16.7</v>
      </c>
      <c r="I60" s="57">
        <v>38</v>
      </c>
      <c r="J60" s="24">
        <v>18</v>
      </c>
      <c r="K60" s="57">
        <v>65</v>
      </c>
      <c r="L60" s="24">
        <v>27</v>
      </c>
      <c r="M60" s="57">
        <v>62</v>
      </c>
      <c r="N60" s="24">
        <v>26</v>
      </c>
      <c r="O60" s="57">
        <v>43</v>
      </c>
      <c r="P60" s="47">
        <v>21</v>
      </c>
      <c r="Q60" s="57">
        <v>118</v>
      </c>
      <c r="R60" s="47">
        <v>48</v>
      </c>
      <c r="S60" s="57"/>
      <c r="T60" s="47"/>
      <c r="U60" s="57"/>
      <c r="V60" s="47"/>
      <c r="W60" s="54"/>
      <c r="X60" s="54"/>
      <c r="Y60" s="54"/>
    </row>
    <row r="61" spans="2:25" ht="16.5" hidden="1" customHeight="1" thickBot="1" x14ac:dyDescent="0.2">
      <c r="B61" s="70" t="s">
        <v>31</v>
      </c>
      <c r="C61" s="71">
        <v>49</v>
      </c>
      <c r="D61" s="72">
        <v>15</v>
      </c>
      <c r="E61" s="71">
        <v>124</v>
      </c>
      <c r="F61" s="72">
        <v>41</v>
      </c>
      <c r="G61" s="71">
        <v>167</v>
      </c>
      <c r="H61" s="72">
        <v>45</v>
      </c>
      <c r="I61" s="71">
        <v>259</v>
      </c>
      <c r="J61" s="72">
        <v>62</v>
      </c>
      <c r="K61" s="71">
        <v>221</v>
      </c>
      <c r="L61" s="72">
        <v>51</v>
      </c>
      <c r="M61" s="71">
        <v>234</v>
      </c>
      <c r="N61" s="72">
        <v>59</v>
      </c>
      <c r="O61" s="71">
        <v>185</v>
      </c>
      <c r="P61" s="72">
        <v>46</v>
      </c>
      <c r="Q61" s="71">
        <v>146</v>
      </c>
      <c r="R61" s="79">
        <v>43</v>
      </c>
      <c r="S61" s="71">
        <v>227</v>
      </c>
      <c r="T61" s="79">
        <v>64</v>
      </c>
      <c r="U61" s="71"/>
      <c r="V61" s="79"/>
      <c r="W61" s="54"/>
      <c r="X61" s="54"/>
      <c r="Y61" s="54"/>
    </row>
    <row r="62" spans="2:25" ht="16.5" customHeight="1" thickTop="1" x14ac:dyDescent="0.15">
      <c r="E62" s="61"/>
      <c r="G62" s="61"/>
    </row>
    <row r="63" spans="2:25" x14ac:dyDescent="0.15">
      <c r="B63" s="34" t="s">
        <v>54</v>
      </c>
    </row>
    <row r="64" spans="2:25" ht="24.75" customHeight="1" x14ac:dyDescent="0.15">
      <c r="B64" s="34" t="s">
        <v>51</v>
      </c>
    </row>
  </sheetData>
  <mergeCells count="27">
    <mergeCell ref="B42:B43"/>
    <mergeCell ref="C42:D42"/>
    <mergeCell ref="S27:T27"/>
    <mergeCell ref="Q27:R27"/>
    <mergeCell ref="M42:N42"/>
    <mergeCell ref="J2:K2"/>
    <mergeCell ref="L2:M2"/>
    <mergeCell ref="O27:P27"/>
    <mergeCell ref="E42:F42"/>
    <mergeCell ref="I42:J42"/>
    <mergeCell ref="K27:L27"/>
    <mergeCell ref="W27:X27"/>
    <mergeCell ref="U27:V27"/>
    <mergeCell ref="O42:P42"/>
    <mergeCell ref="Q42:R42"/>
    <mergeCell ref="S42:T42"/>
    <mergeCell ref="W42:X42"/>
    <mergeCell ref="U42:V42"/>
    <mergeCell ref="B27:B28"/>
    <mergeCell ref="M27:N27"/>
    <mergeCell ref="L26:N26"/>
    <mergeCell ref="C27:D27"/>
    <mergeCell ref="E27:F27"/>
    <mergeCell ref="G27:H27"/>
    <mergeCell ref="I27:J27"/>
    <mergeCell ref="G42:H42"/>
    <mergeCell ref="K42:L42"/>
  </mergeCells>
  <phoneticPr fontId="1"/>
  <printOptions horizontalCentered="1"/>
  <pageMargins left="0.23622047244094491" right="0.23622047244094491" top="0.43307086614173229" bottom="0.19685039370078741" header="0.31496062992125984" footer="0.19685039370078741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Ⅴ－３</vt:lpstr>
      <vt:lpstr>'Ⅴ－３'!Print_Area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</dc:creator>
  <cp:lastModifiedBy>onozuka</cp:lastModifiedBy>
  <cp:lastPrinted>2025-05-28T00:33:19Z</cp:lastPrinted>
  <dcterms:created xsi:type="dcterms:W3CDTF">2009-03-18T01:09:12Z</dcterms:created>
  <dcterms:modified xsi:type="dcterms:W3CDTF">2025-05-28T02:09:38Z</dcterms:modified>
</cp:coreProperties>
</file>