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12月\"/>
    </mc:Choice>
  </mc:AlternateContent>
  <bookViews>
    <workbookView xWindow="0" yWindow="0" windowWidth="20490" windowHeight="8085"/>
  </bookViews>
  <sheets>
    <sheet name="２－７" sheetId="20" r:id="rId1"/>
  </sheets>
  <definedNames>
    <definedName name="_xlnm.Print_Area" localSheetId="0">'２－７'!$A$1:$J$34</definedName>
    <definedName name="印刷1">#REF!</definedName>
    <definedName name="印刷2">#REF!</definedName>
    <definedName name="印刷3">#REF!</definedName>
    <definedName name="後場">#REF!</definedName>
    <definedName name="前場">#REF!</definedName>
    <definedName name="全集連系データ">#REF!</definedName>
    <definedName name="全農系データ">#REF!</definedName>
  </definedNames>
  <calcPr calcId="152511"/>
</workbook>
</file>

<file path=xl/calcChain.xml><?xml version="1.0" encoding="utf-8"?>
<calcChain xmlns="http://schemas.openxmlformats.org/spreadsheetml/2006/main">
  <c r="H25" i="20" l="1"/>
  <c r="F25" i="20"/>
  <c r="F26" i="20"/>
  <c r="H26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F24" i="20"/>
  <c r="F23" i="20"/>
  <c r="F22" i="20"/>
  <c r="F21" i="20"/>
  <c r="F20" i="20"/>
  <c r="F19" i="20"/>
  <c r="F18" i="20"/>
  <c r="F17" i="20"/>
  <c r="F16" i="20"/>
  <c r="F15" i="20"/>
  <c r="F14" i="20"/>
  <c r="H5" i="20"/>
  <c r="F13" i="20"/>
  <c r="F12" i="20"/>
  <c r="F11" i="20"/>
  <c r="F10" i="20"/>
  <c r="F9" i="20"/>
  <c r="F8" i="20"/>
  <c r="F7" i="20"/>
  <c r="F6" i="20"/>
</calcChain>
</file>

<file path=xl/sharedStrings.xml><?xml version="1.0" encoding="utf-8"?>
<sst xmlns="http://schemas.openxmlformats.org/spreadsheetml/2006/main" count="37" uniqueCount="37">
  <si>
    <t>―</t>
    <phoneticPr fontId="10"/>
  </si>
  <si>
    <t>1969年
（昭和44年）</t>
    <rPh sb="4" eb="5">
      <t>ネン</t>
    </rPh>
    <rPh sb="7" eb="9">
      <t>ショウワ</t>
    </rPh>
    <rPh sb="11" eb="12">
      <t>ネン</t>
    </rPh>
    <phoneticPr fontId="10"/>
  </si>
  <si>
    <t>1979年
（昭和54年）</t>
    <rPh sb="4" eb="5">
      <t>ネン</t>
    </rPh>
    <rPh sb="7" eb="9">
      <t>ショウワ</t>
    </rPh>
    <rPh sb="11" eb="12">
      <t>ネン</t>
    </rPh>
    <phoneticPr fontId="10"/>
  </si>
  <si>
    <t>1989年
（平成元年）</t>
    <rPh sb="4" eb="5">
      <t>ネン</t>
    </rPh>
    <rPh sb="7" eb="9">
      <t>ヘイセイ</t>
    </rPh>
    <rPh sb="9" eb="10">
      <t>ガン</t>
    </rPh>
    <rPh sb="10" eb="11">
      <t>ネン</t>
    </rPh>
    <phoneticPr fontId="10"/>
  </si>
  <si>
    <t>1999年
（平成11年）</t>
    <rPh sb="4" eb="5">
      <t>ネン</t>
    </rPh>
    <rPh sb="7" eb="9">
      <t>ヘイセイ</t>
    </rPh>
    <rPh sb="11" eb="12">
      <t>ネン</t>
    </rPh>
    <phoneticPr fontId="10"/>
  </si>
  <si>
    <t>2006年
（平成18年）</t>
    <rPh sb="4" eb="5">
      <t>ネン</t>
    </rPh>
    <rPh sb="7" eb="9">
      <t>ヘイセイ</t>
    </rPh>
    <rPh sb="11" eb="12">
      <t>ネン</t>
    </rPh>
    <phoneticPr fontId="10"/>
  </si>
  <si>
    <t>2007年
（平成19年）</t>
    <rPh sb="4" eb="5">
      <t>ネン</t>
    </rPh>
    <rPh sb="7" eb="9">
      <t>ヘイセイ</t>
    </rPh>
    <rPh sb="11" eb="12">
      <t>ネン</t>
    </rPh>
    <phoneticPr fontId="10"/>
  </si>
  <si>
    <t>2008年
（平成20年）</t>
    <rPh sb="4" eb="5">
      <t>ネン</t>
    </rPh>
    <rPh sb="7" eb="9">
      <t>ヘイセイ</t>
    </rPh>
    <rPh sb="11" eb="12">
      <t>ネン</t>
    </rPh>
    <phoneticPr fontId="10"/>
  </si>
  <si>
    <t>2009年
（平成21年）</t>
    <rPh sb="4" eb="5">
      <t>ネン</t>
    </rPh>
    <rPh sb="7" eb="9">
      <t>ヘイセイ</t>
    </rPh>
    <rPh sb="11" eb="12">
      <t>ネン</t>
    </rPh>
    <phoneticPr fontId="10"/>
  </si>
  <si>
    <t>畑
（ヘクタール）</t>
    <rPh sb="0" eb="1">
      <t>ハタケ</t>
    </rPh>
    <phoneticPr fontId="10"/>
  </si>
  <si>
    <t>注：「畑」には普通畑（一般的な畑）のほか樹園地、牧草地を含む。</t>
    <rPh sb="0" eb="1">
      <t>チュウ</t>
    </rPh>
    <rPh sb="3" eb="4">
      <t>ハタケ</t>
    </rPh>
    <rPh sb="7" eb="9">
      <t>フツウ</t>
    </rPh>
    <rPh sb="9" eb="10">
      <t>ハタ</t>
    </rPh>
    <rPh sb="11" eb="14">
      <t>イッパンテキ</t>
    </rPh>
    <rPh sb="15" eb="16">
      <t>ハタケ</t>
    </rPh>
    <rPh sb="20" eb="21">
      <t>ジュ</t>
    </rPh>
    <rPh sb="21" eb="22">
      <t>エン</t>
    </rPh>
    <rPh sb="22" eb="23">
      <t>チ</t>
    </rPh>
    <rPh sb="24" eb="27">
      <t>ボクソウチ</t>
    </rPh>
    <rPh sb="28" eb="29">
      <t>フク</t>
    </rPh>
    <phoneticPr fontId="2"/>
  </si>
  <si>
    <t>注：田及び畑の面積には本地（直接農作物の栽培に使われる土地）及びけい畔（本地の維持に必要な畔）を含む。</t>
    <rPh sb="0" eb="1">
      <t>チュウ</t>
    </rPh>
    <rPh sb="2" eb="3">
      <t>デン</t>
    </rPh>
    <rPh sb="3" eb="4">
      <t>オヨ</t>
    </rPh>
    <rPh sb="5" eb="6">
      <t>ハタケ</t>
    </rPh>
    <rPh sb="7" eb="9">
      <t>メンセキ</t>
    </rPh>
    <rPh sb="11" eb="12">
      <t>ホン</t>
    </rPh>
    <rPh sb="12" eb="13">
      <t>チ</t>
    </rPh>
    <rPh sb="14" eb="16">
      <t>チョクセツ</t>
    </rPh>
    <rPh sb="16" eb="19">
      <t>ノウサクモツ</t>
    </rPh>
    <rPh sb="20" eb="22">
      <t>サイバイ</t>
    </rPh>
    <rPh sb="23" eb="24">
      <t>ツカ</t>
    </rPh>
    <rPh sb="27" eb="29">
      <t>トチ</t>
    </rPh>
    <rPh sb="30" eb="31">
      <t>オヨ</t>
    </rPh>
    <rPh sb="34" eb="35">
      <t>アゼ</t>
    </rPh>
    <rPh sb="36" eb="37">
      <t>ホン</t>
    </rPh>
    <rPh sb="37" eb="38">
      <t>チ</t>
    </rPh>
    <rPh sb="39" eb="41">
      <t>イジ</t>
    </rPh>
    <rPh sb="42" eb="44">
      <t>ヒツヨウ</t>
    </rPh>
    <rPh sb="45" eb="46">
      <t>アゼ</t>
    </rPh>
    <rPh sb="48" eb="49">
      <t>フク</t>
    </rPh>
    <phoneticPr fontId="2"/>
  </si>
  <si>
    <t>注：「耕地利用率」は耕地面積（本地）に対する作付（栽培）延べ面積の割合。</t>
    <rPh sb="0" eb="1">
      <t>チュウ</t>
    </rPh>
    <rPh sb="3" eb="5">
      <t>コウチ</t>
    </rPh>
    <rPh sb="5" eb="7">
      <t>リヨウ</t>
    </rPh>
    <rPh sb="7" eb="8">
      <t>リツ</t>
    </rPh>
    <rPh sb="10" eb="12">
      <t>コウチ</t>
    </rPh>
    <rPh sb="12" eb="14">
      <t>メンセキ</t>
    </rPh>
    <rPh sb="15" eb="16">
      <t>ホン</t>
    </rPh>
    <rPh sb="16" eb="17">
      <t>チ</t>
    </rPh>
    <rPh sb="19" eb="20">
      <t>タイ</t>
    </rPh>
    <rPh sb="22" eb="24">
      <t>サクツケ</t>
    </rPh>
    <rPh sb="25" eb="27">
      <t>サイバイ</t>
    </rPh>
    <rPh sb="28" eb="29">
      <t>ノ</t>
    </rPh>
    <rPh sb="30" eb="32">
      <t>メンセキ</t>
    </rPh>
    <rPh sb="33" eb="35">
      <t>ワリアイ</t>
    </rPh>
    <phoneticPr fontId="2"/>
  </si>
  <si>
    <t>2010年
（平成22年）</t>
    <rPh sb="4" eb="5">
      <t>ネン</t>
    </rPh>
    <rPh sb="7" eb="9">
      <t>ヘイセイ</t>
    </rPh>
    <rPh sb="11" eb="12">
      <t>ネン</t>
    </rPh>
    <phoneticPr fontId="10"/>
  </si>
  <si>
    <t>注：「水田率」は耕地面積（田畑計）のうち田が占める割合。</t>
    <rPh sb="0" eb="1">
      <t>チュウ</t>
    </rPh>
    <rPh sb="3" eb="5">
      <t>スイデン</t>
    </rPh>
    <rPh sb="5" eb="6">
      <t>リツ</t>
    </rPh>
    <rPh sb="8" eb="10">
      <t>コウチ</t>
    </rPh>
    <rPh sb="10" eb="12">
      <t>メンセキ</t>
    </rPh>
    <rPh sb="13" eb="15">
      <t>タハタ</t>
    </rPh>
    <rPh sb="15" eb="16">
      <t>ケイ</t>
    </rPh>
    <rPh sb="20" eb="21">
      <t>タ</t>
    </rPh>
    <rPh sb="22" eb="23">
      <t>シ</t>
    </rPh>
    <rPh sb="25" eb="27">
      <t>ワリアイ</t>
    </rPh>
    <phoneticPr fontId="2"/>
  </si>
  <si>
    <t>2011年
（平成23年）</t>
    <rPh sb="4" eb="5">
      <t>ネン</t>
    </rPh>
    <rPh sb="7" eb="9">
      <t>ヘイセイ</t>
    </rPh>
    <rPh sb="11" eb="12">
      <t>ネン</t>
    </rPh>
    <phoneticPr fontId="10"/>
  </si>
  <si>
    <t>2012年
（平成24年）</t>
    <rPh sb="4" eb="5">
      <t>ネン</t>
    </rPh>
    <rPh sb="7" eb="9">
      <t>ヘイセイ</t>
    </rPh>
    <rPh sb="11" eb="12">
      <t>ネン</t>
    </rPh>
    <phoneticPr fontId="10"/>
  </si>
  <si>
    <t>2013年
（平成25年）</t>
    <rPh sb="4" eb="5">
      <t>ネン</t>
    </rPh>
    <rPh sb="7" eb="9">
      <t>ヘイセイ</t>
    </rPh>
    <rPh sb="11" eb="12">
      <t>ネン</t>
    </rPh>
    <phoneticPr fontId="10"/>
  </si>
  <si>
    <t>2014年
（平成26年）</t>
    <rPh sb="4" eb="5">
      <t>ネン</t>
    </rPh>
    <rPh sb="7" eb="9">
      <t>ヘイセイ</t>
    </rPh>
    <rPh sb="11" eb="12">
      <t>ネン</t>
    </rPh>
    <phoneticPr fontId="10"/>
  </si>
  <si>
    <t>2015年
（平成27年）</t>
    <rPh sb="4" eb="5">
      <t>ネン</t>
    </rPh>
    <rPh sb="7" eb="9">
      <t>ヘイセイ</t>
    </rPh>
    <rPh sb="11" eb="12">
      <t>ネン</t>
    </rPh>
    <phoneticPr fontId="10"/>
  </si>
  <si>
    <t>2016年
（平成28年）</t>
    <rPh sb="4" eb="5">
      <t>ネン</t>
    </rPh>
    <rPh sb="7" eb="9">
      <t>ヘイセイ</t>
    </rPh>
    <rPh sb="11" eb="12">
      <t>ネン</t>
    </rPh>
    <phoneticPr fontId="10"/>
  </si>
  <si>
    <t>2017年
（平成29年）</t>
    <rPh sb="4" eb="5">
      <t>ネン</t>
    </rPh>
    <rPh sb="7" eb="9">
      <t>ヘイセイ</t>
    </rPh>
    <rPh sb="11" eb="12">
      <t>ネン</t>
    </rPh>
    <phoneticPr fontId="10"/>
  </si>
  <si>
    <t>2018年
（平成30年）</t>
    <rPh sb="4" eb="5">
      <t>ネン</t>
    </rPh>
    <rPh sb="7" eb="9">
      <t>ヘイセイ</t>
    </rPh>
    <rPh sb="11" eb="12">
      <t>ネン</t>
    </rPh>
    <phoneticPr fontId="10"/>
  </si>
  <si>
    <t>2019年
（令和元年）</t>
    <rPh sb="4" eb="5">
      <t>ネン</t>
    </rPh>
    <rPh sb="7" eb="9">
      <t>レイワ</t>
    </rPh>
    <rPh sb="9" eb="10">
      <t>ガン</t>
    </rPh>
    <rPh sb="10" eb="11">
      <t>ネン</t>
    </rPh>
    <phoneticPr fontId="10"/>
  </si>
  <si>
    <t>2020年
（令和2年）</t>
    <rPh sb="4" eb="5">
      <t>ネン</t>
    </rPh>
    <rPh sb="7" eb="9">
      <t>レイワ</t>
    </rPh>
    <rPh sb="10" eb="11">
      <t>ネン</t>
    </rPh>
    <phoneticPr fontId="10"/>
  </si>
  <si>
    <t>2021年
（令和3年）</t>
    <rPh sb="4" eb="5">
      <t>ネン</t>
    </rPh>
    <rPh sb="7" eb="9">
      <t>レイワ</t>
    </rPh>
    <rPh sb="10" eb="11">
      <t>ネン</t>
    </rPh>
    <phoneticPr fontId="10"/>
  </si>
  <si>
    <t>対前年比
（％）</t>
    <rPh sb="0" eb="1">
      <t>タイ</t>
    </rPh>
    <rPh sb="1" eb="3">
      <t>ゼンネン</t>
    </rPh>
    <rPh sb="3" eb="4">
      <t>ヒ</t>
    </rPh>
    <phoneticPr fontId="10"/>
  </si>
  <si>
    <t>耕地面積
（田畑計）
（ヘクタール）
a</t>
    <rPh sb="0" eb="2">
      <t>コウチ</t>
    </rPh>
    <rPh sb="2" eb="4">
      <t>メンセキ</t>
    </rPh>
    <rPh sb="6" eb="8">
      <t>タハタ</t>
    </rPh>
    <rPh sb="8" eb="9">
      <t>ケイ</t>
    </rPh>
    <phoneticPr fontId="10"/>
  </si>
  <si>
    <t>田
（ヘクタール）
b</t>
    <rPh sb="0" eb="1">
      <t>タ</t>
    </rPh>
    <phoneticPr fontId="10"/>
  </si>
  <si>
    <t>水田率
(b/a)</t>
    <rPh sb="0" eb="2">
      <t>スイデン</t>
    </rPh>
    <rPh sb="2" eb="3">
      <t>リツ</t>
    </rPh>
    <phoneticPr fontId="10"/>
  </si>
  <si>
    <t>2022年
（令和4年）</t>
    <rPh sb="4" eb="5">
      <t>ネン</t>
    </rPh>
    <rPh sb="7" eb="9">
      <t>レイワ</t>
    </rPh>
    <rPh sb="10" eb="11">
      <t>ネン</t>
    </rPh>
    <phoneticPr fontId="10"/>
  </si>
  <si>
    <t>2023年
（令和5年）</t>
    <rPh sb="4" eb="5">
      <t>ネン</t>
    </rPh>
    <rPh sb="7" eb="9">
      <t>レイワ</t>
    </rPh>
    <rPh sb="10" eb="11">
      <t>ネン</t>
    </rPh>
    <phoneticPr fontId="10"/>
  </si>
  <si>
    <t>資料： 農林水産省「耕地及び作付面積統計」（１９９９年まで）、農林水産省「耕地面積（７月１５日現在）」（２００６年以降）、農林水産省「耕地及び</t>
    <rPh sb="0" eb="2">
      <t>シリョウ</t>
    </rPh>
    <rPh sb="10" eb="12">
      <t>コウチ</t>
    </rPh>
    <rPh sb="12" eb="13">
      <t>オヨ</t>
    </rPh>
    <rPh sb="14" eb="16">
      <t>サクツケ</t>
    </rPh>
    <rPh sb="16" eb="18">
      <t>メンセキ</t>
    </rPh>
    <rPh sb="18" eb="20">
      <t>トウケイ</t>
    </rPh>
    <rPh sb="26" eb="27">
      <t>ネン</t>
    </rPh>
    <rPh sb="31" eb="33">
      <t>ノウリン</t>
    </rPh>
    <rPh sb="33" eb="36">
      <t>スイサンショウ</t>
    </rPh>
    <rPh sb="37" eb="39">
      <t>コウチ</t>
    </rPh>
    <rPh sb="39" eb="41">
      <t>メンセキ</t>
    </rPh>
    <rPh sb="43" eb="44">
      <t>ガツ</t>
    </rPh>
    <rPh sb="46" eb="47">
      <t>ニチ</t>
    </rPh>
    <rPh sb="47" eb="49">
      <t>ゲンザイ</t>
    </rPh>
    <rPh sb="56" eb="59">
      <t>ネンイコウ</t>
    </rPh>
    <rPh sb="57" eb="59">
      <t>イコウ</t>
    </rPh>
    <rPh sb="61" eb="63">
      <t>ノウリン</t>
    </rPh>
    <rPh sb="63" eb="66">
      <t>スイサンショウ</t>
    </rPh>
    <phoneticPr fontId="3"/>
  </si>
  <si>
    <t xml:space="preserve">        作付面積統計」（耕地利用率）、農林水産省「農作物作付(栽培）延べ面積及び耕地利用率」</t>
    <rPh sb="23" eb="25">
      <t>ノウリン</t>
    </rPh>
    <rPh sb="25" eb="28">
      <t>スイサンショウ</t>
    </rPh>
    <rPh sb="29" eb="32">
      <t>ノウサクモツ</t>
    </rPh>
    <rPh sb="32" eb="34">
      <t>サクツケ</t>
    </rPh>
    <rPh sb="35" eb="37">
      <t>サイバイ</t>
    </rPh>
    <rPh sb="38" eb="39">
      <t>ノ</t>
    </rPh>
    <rPh sb="40" eb="42">
      <t>メンセキ</t>
    </rPh>
    <rPh sb="42" eb="43">
      <t>オヨ</t>
    </rPh>
    <rPh sb="44" eb="46">
      <t>コウチ</t>
    </rPh>
    <rPh sb="46" eb="49">
      <t>リヨウリツ</t>
    </rPh>
    <phoneticPr fontId="10"/>
  </si>
  <si>
    <t>２－７　田畑別耕地面積、水田率、耕地利用率の推移</t>
    <rPh sb="4" eb="6">
      <t>タハタ</t>
    </rPh>
    <rPh sb="6" eb="7">
      <t>ベツ</t>
    </rPh>
    <rPh sb="7" eb="9">
      <t>コウチ</t>
    </rPh>
    <rPh sb="9" eb="11">
      <t>メンセキ</t>
    </rPh>
    <rPh sb="12" eb="14">
      <t>スイデン</t>
    </rPh>
    <rPh sb="14" eb="15">
      <t>リツ</t>
    </rPh>
    <rPh sb="16" eb="18">
      <t>コウチ</t>
    </rPh>
    <rPh sb="18" eb="20">
      <t>リヨウ</t>
    </rPh>
    <rPh sb="20" eb="21">
      <t>リツ</t>
    </rPh>
    <rPh sb="22" eb="24">
      <t>スイイ</t>
    </rPh>
    <phoneticPr fontId="10"/>
  </si>
  <si>
    <t>耕地利用率
(田畑計）</t>
    <rPh sb="0" eb="2">
      <t>コウチ</t>
    </rPh>
    <rPh sb="2" eb="4">
      <t>リヨウ</t>
    </rPh>
    <rPh sb="4" eb="5">
      <t>リツ</t>
    </rPh>
    <rPh sb="7" eb="9">
      <t>タハタ</t>
    </rPh>
    <rPh sb="9" eb="10">
      <t>ケイ</t>
    </rPh>
    <phoneticPr fontId="10"/>
  </si>
  <si>
    <t>耕地利用率
(田）</t>
    <rPh sb="0" eb="2">
      <t>コウチ</t>
    </rPh>
    <rPh sb="2" eb="4">
      <t>リヨウ</t>
    </rPh>
    <rPh sb="4" eb="5">
      <t>リツ</t>
    </rPh>
    <rPh sb="7" eb="8">
      <t>タ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</si>
</sst>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0.0%"/>
    <numFmt numFmtId="178" formatCode="0.0%\ "/>
    <numFmt numFmtId="179" formatCode="#,##0.0\ ;&quot;▲ &quot;#,##0.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5" fillId="0" borderId="0" xfId="4" applyFont="1" applyAlignment="1">
      <alignment vertical="center"/>
    </xf>
    <xf numFmtId="0" fontId="1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1" fillId="0" borderId="0" xfId="3" applyFont="1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176" fontId="1" fillId="0" borderId="0" xfId="3" applyNumberFormat="1" applyFon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3" fillId="0" borderId="0" xfId="3" applyFont="1" applyAlignment="1"/>
    <xf numFmtId="0" fontId="13" fillId="0" borderId="0" xfId="3" applyFont="1"/>
    <xf numFmtId="176" fontId="0" fillId="0" borderId="1" xfId="0" applyNumberFormat="1" applyFill="1" applyBorder="1" applyAlignment="1">
      <alignment horizontal="center" vertical="center" shrinkToFit="1"/>
    </xf>
    <xf numFmtId="0" fontId="11" fillId="0" borderId="0" xfId="3" applyFont="1" applyAlignment="1">
      <alignment horizontal="center" vertical="center"/>
    </xf>
    <xf numFmtId="177" fontId="1" fillId="0" borderId="0" xfId="3" applyNumberFormat="1" applyFont="1" applyAlignment="1">
      <alignment horizontal="center" vertical="center"/>
    </xf>
    <xf numFmtId="177" fontId="11" fillId="0" borderId="0" xfId="3" applyNumberFormat="1" applyFont="1" applyAlignment="1">
      <alignment horizontal="right"/>
    </xf>
    <xf numFmtId="177" fontId="1" fillId="0" borderId="0" xfId="3" applyNumberFormat="1" applyFont="1" applyBorder="1" applyAlignment="1">
      <alignment horizontal="right" vertical="center" shrinkToFit="1"/>
    </xf>
    <xf numFmtId="177" fontId="13" fillId="0" borderId="0" xfId="3" applyNumberFormat="1" applyFont="1" applyAlignment="1">
      <alignment horizontal="center" vertical="center"/>
    </xf>
    <xf numFmtId="177" fontId="13" fillId="0" borderId="0" xfId="3" applyNumberFormat="1" applyFont="1" applyAlignment="1">
      <alignment horizontal="left" vertical="center"/>
    </xf>
    <xf numFmtId="177" fontId="14" fillId="0" borderId="0" xfId="3" applyNumberFormat="1" applyFont="1" applyAlignment="1">
      <alignment horizontal="center" vertical="center"/>
    </xf>
    <xf numFmtId="177" fontId="8" fillId="0" borderId="0" xfId="3" applyNumberFormat="1" applyFont="1" applyAlignment="1">
      <alignment horizontal="center" vertical="center"/>
    </xf>
    <xf numFmtId="177" fontId="11" fillId="0" borderId="0" xfId="3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wrapText="1" shrinkToFit="1"/>
    </xf>
    <xf numFmtId="0" fontId="8" fillId="0" borderId="0" xfId="3" applyFont="1" applyAlignment="1">
      <alignment horizontal="center"/>
    </xf>
    <xf numFmtId="0" fontId="13" fillId="0" borderId="0" xfId="3" applyFont="1" applyAlignment="1">
      <alignment horizontal="left"/>
    </xf>
    <xf numFmtId="177" fontId="13" fillId="0" borderId="0" xfId="3" applyNumberFormat="1" applyFont="1" applyAlignment="1">
      <alignment horizontal="center"/>
    </xf>
    <xf numFmtId="177" fontId="8" fillId="0" borderId="0" xfId="3" applyNumberFormat="1" applyFont="1" applyAlignment="1">
      <alignment horizontal="center"/>
    </xf>
    <xf numFmtId="0" fontId="14" fillId="0" borderId="0" xfId="3" applyFont="1" applyAlignment="1">
      <alignment horizontal="center"/>
    </xf>
    <xf numFmtId="178" fontId="1" fillId="0" borderId="7" xfId="0" applyNumberFormat="1" applyFont="1" applyFill="1" applyBorder="1" applyAlignment="1">
      <alignment horizontal="right" vertical="center" shrinkToFit="1"/>
    </xf>
    <xf numFmtId="178" fontId="1" fillId="0" borderId="14" xfId="0" applyNumberFormat="1" applyFont="1" applyFill="1" applyBorder="1" applyAlignment="1">
      <alignment horizontal="right" vertical="center" shrinkToFit="1"/>
    </xf>
    <xf numFmtId="178" fontId="1" fillId="0" borderId="8" xfId="0" applyNumberFormat="1" applyFont="1" applyFill="1" applyBorder="1" applyAlignment="1">
      <alignment horizontal="right" vertical="center" shrinkToFit="1"/>
    </xf>
    <xf numFmtId="178" fontId="1" fillId="0" borderId="15" xfId="0" applyNumberFormat="1" applyFont="1" applyFill="1" applyBorder="1" applyAlignment="1">
      <alignment horizontal="right" vertical="center" shrinkToFit="1"/>
    </xf>
    <xf numFmtId="178" fontId="1" fillId="0" borderId="9" xfId="0" applyNumberFormat="1" applyFont="1" applyFill="1" applyBorder="1" applyAlignment="1">
      <alignment horizontal="right" vertical="center" shrinkToFit="1"/>
    </xf>
    <xf numFmtId="178" fontId="1" fillId="0" borderId="16" xfId="0" applyNumberFormat="1" applyFont="1" applyFill="1" applyBorder="1" applyAlignment="1">
      <alignment horizontal="right" vertical="center" shrinkToFit="1"/>
    </xf>
    <xf numFmtId="178" fontId="0" fillId="0" borderId="8" xfId="0" applyNumberFormat="1" applyFill="1" applyBorder="1" applyAlignment="1">
      <alignment horizontal="right" vertical="center" shrinkToFit="1"/>
    </xf>
    <xf numFmtId="178" fontId="0" fillId="0" borderId="15" xfId="0" applyNumberFormat="1" applyFill="1" applyBorder="1" applyAlignment="1">
      <alignment horizontal="right" vertical="center" shrinkToFit="1"/>
    </xf>
    <xf numFmtId="178" fontId="0" fillId="0" borderId="21" xfId="0" applyNumberFormat="1" applyFill="1" applyBorder="1" applyAlignment="1">
      <alignment horizontal="right" vertical="center" shrinkToFit="1"/>
    </xf>
    <xf numFmtId="178" fontId="0" fillId="0" borderId="22" xfId="0" applyNumberFormat="1" applyFill="1" applyBorder="1" applyAlignment="1">
      <alignment horizontal="right" vertical="center" shrinkToFit="1"/>
    </xf>
    <xf numFmtId="41" fontId="1" fillId="0" borderId="2" xfId="0" applyNumberFormat="1" applyFont="1" applyFill="1" applyBorder="1" applyAlignment="1">
      <alignment horizontal="right" vertical="center" shrinkToFit="1"/>
    </xf>
    <xf numFmtId="41" fontId="1" fillId="0" borderId="5" xfId="0" applyNumberFormat="1" applyFont="1" applyFill="1" applyBorder="1" applyAlignment="1">
      <alignment horizontal="right" vertical="center" shrinkToFit="1"/>
    </xf>
    <xf numFmtId="41" fontId="1" fillId="0" borderId="3" xfId="0" applyNumberFormat="1" applyFont="1" applyFill="1" applyBorder="1" applyAlignment="1">
      <alignment horizontal="right" vertical="center" shrinkToFit="1"/>
    </xf>
    <xf numFmtId="41" fontId="1" fillId="0" borderId="4" xfId="0" applyNumberFormat="1" applyFont="1" applyFill="1" applyBorder="1" applyAlignment="1">
      <alignment horizontal="right" vertical="center" shrinkToFit="1"/>
    </xf>
    <xf numFmtId="41" fontId="1" fillId="0" borderId="6" xfId="0" applyNumberFormat="1" applyFont="1" applyFill="1" applyBorder="1" applyAlignment="1">
      <alignment horizontal="right" vertical="center" shrinkToFit="1"/>
    </xf>
    <xf numFmtId="41" fontId="0" fillId="0" borderId="3" xfId="0" applyNumberFormat="1" applyFill="1" applyBorder="1" applyAlignment="1">
      <alignment horizontal="right" vertical="center" shrinkToFit="1"/>
    </xf>
    <xf numFmtId="41" fontId="0" fillId="0" borderId="5" xfId="0" applyNumberFormat="1" applyFill="1" applyBorder="1" applyAlignment="1">
      <alignment horizontal="right" vertical="center" shrinkToFit="1"/>
    </xf>
    <xf numFmtId="41" fontId="0" fillId="0" borderId="17" xfId="0" applyNumberFormat="1" applyFill="1" applyBorder="1" applyAlignment="1">
      <alignment horizontal="right" vertical="center" shrinkToFit="1"/>
    </xf>
    <xf numFmtId="41" fontId="0" fillId="0" borderId="18" xfId="0" applyNumberFormat="1" applyFill="1" applyBorder="1" applyAlignment="1">
      <alignment horizontal="right" vertical="center" shrinkToFit="1"/>
    </xf>
    <xf numFmtId="41" fontId="1" fillId="0" borderId="10" xfId="5" applyNumberFormat="1" applyFont="1" applyFill="1" applyBorder="1" applyAlignment="1">
      <alignment vertical="center" shrinkToFit="1"/>
    </xf>
    <xf numFmtId="41" fontId="12" fillId="0" borderId="11" xfId="5" applyNumberFormat="1" applyFont="1" applyBorder="1" applyAlignment="1">
      <alignment vertical="center"/>
    </xf>
    <xf numFmtId="41" fontId="12" fillId="0" borderId="10" xfId="5" applyNumberFormat="1" applyFont="1" applyBorder="1" applyAlignment="1">
      <alignment vertical="center"/>
    </xf>
    <xf numFmtId="41" fontId="0" fillId="0" borderId="10" xfId="5" applyNumberFormat="1" applyFont="1" applyFill="1" applyBorder="1" applyAlignment="1">
      <alignment horizontal="right" vertical="center" shrinkToFit="1"/>
    </xf>
    <xf numFmtId="41" fontId="0" fillId="0" borderId="20" xfId="5" applyNumberFormat="1" applyFont="1" applyFill="1" applyBorder="1" applyAlignment="1">
      <alignment horizontal="right" vertical="center" shrinkToFit="1"/>
    </xf>
    <xf numFmtId="179" fontId="1" fillId="0" borderId="11" xfId="0" applyNumberFormat="1" applyFont="1" applyFill="1" applyBorder="1" applyAlignment="1">
      <alignment horizontal="right" vertical="center" shrinkToFit="1"/>
    </xf>
    <xf numFmtId="179" fontId="1" fillId="0" borderId="12" xfId="0" applyNumberFormat="1" applyFont="1" applyFill="1" applyBorder="1" applyAlignment="1">
      <alignment horizontal="right" vertical="center" shrinkToFit="1"/>
    </xf>
    <xf numFmtId="179" fontId="0" fillId="0" borderId="11" xfId="0" applyNumberFormat="1" applyFill="1" applyBorder="1" applyAlignment="1">
      <alignment horizontal="right" vertical="center" shrinkToFit="1"/>
    </xf>
    <xf numFmtId="179" fontId="0" fillId="0" borderId="19" xfId="0" applyNumberFormat="1" applyFill="1" applyBorder="1" applyAlignment="1">
      <alignment horizontal="right" vertical="center" shrinkToFit="1"/>
    </xf>
    <xf numFmtId="0" fontId="0" fillId="0" borderId="24" xfId="0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shrinkToFit="1"/>
    </xf>
    <xf numFmtId="177" fontId="6" fillId="0" borderId="14" xfId="0" applyNumberFormat="1" applyFont="1" applyBorder="1" applyAlignment="1">
      <alignment horizontal="center" vertical="center" wrapText="1" shrinkToFit="1"/>
    </xf>
    <xf numFmtId="177" fontId="6" fillId="0" borderId="22" xfId="0" applyNumberFormat="1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horizontal="center" vertical="center" wrapText="1" shrinkToFit="1"/>
    </xf>
    <xf numFmtId="177" fontId="6" fillId="0" borderId="21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</cellXfs>
  <cellStyles count="6">
    <cellStyle name="桁区切り" xfId="5" builtinId="6"/>
    <cellStyle name="標準" xfId="0" builtinId="0"/>
    <cellStyle name="標準 2" xfId="1"/>
    <cellStyle name="標準 2 2" xfId="2"/>
    <cellStyle name="標準_~2440037" xfId="3"/>
    <cellStyle name="標準_米情報委員会（資料編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N38"/>
  <sheetViews>
    <sheetView showGridLines="0" tabSelected="1" zoomScaleNormal="100" workbookViewId="0"/>
  </sheetViews>
  <sheetFormatPr defaultRowHeight="13.5"/>
  <cols>
    <col min="1" max="1" width="1.25" style="3" customWidth="1"/>
    <col min="2" max="2" width="2.25" style="2" customWidth="1"/>
    <col min="3" max="3" width="12.125" style="2" customWidth="1"/>
    <col min="4" max="7" width="13.625" style="2" customWidth="1"/>
    <col min="8" max="8" width="16.25" style="16" customWidth="1"/>
    <col min="9" max="9" width="13.625" style="22" customWidth="1"/>
    <col min="10" max="10" width="11.375" style="3" customWidth="1"/>
    <col min="11" max="14" width="9" style="11"/>
    <col min="15" max="16384" width="9" style="3"/>
  </cols>
  <sheetData>
    <row r="1" spans="2:10" ht="23.25" customHeight="1">
      <c r="B1" s="1" t="s">
        <v>34</v>
      </c>
    </row>
    <row r="2" spans="2:10" ht="24.6" customHeight="1">
      <c r="B2" s="4"/>
      <c r="C2" s="3"/>
      <c r="D2" s="3"/>
      <c r="E2" s="3"/>
      <c r="F2" s="3"/>
      <c r="G2" s="15"/>
      <c r="H2" s="17"/>
      <c r="I2" s="23"/>
    </row>
    <row r="3" spans="2:10" ht="24" customHeight="1">
      <c r="B3" s="71"/>
      <c r="C3" s="72"/>
      <c r="D3" s="69" t="s">
        <v>27</v>
      </c>
      <c r="E3" s="75" t="s">
        <v>28</v>
      </c>
      <c r="F3" s="24"/>
      <c r="G3" s="67" t="s">
        <v>9</v>
      </c>
      <c r="H3" s="77" t="s">
        <v>29</v>
      </c>
      <c r="I3" s="61" t="s">
        <v>35</v>
      </c>
      <c r="J3" s="61" t="s">
        <v>36</v>
      </c>
    </row>
    <row r="4" spans="2:10" ht="39" customHeight="1">
      <c r="B4" s="73"/>
      <c r="C4" s="74"/>
      <c r="D4" s="70"/>
      <c r="E4" s="76"/>
      <c r="F4" s="25" t="s">
        <v>26</v>
      </c>
      <c r="G4" s="68"/>
      <c r="H4" s="78"/>
      <c r="I4" s="62"/>
      <c r="J4" s="62"/>
    </row>
    <row r="5" spans="2:10" ht="39" customHeight="1">
      <c r="B5" s="79" t="s">
        <v>1</v>
      </c>
      <c r="C5" s="80"/>
      <c r="D5" s="41">
        <v>5852000</v>
      </c>
      <c r="E5" s="42">
        <v>3441000</v>
      </c>
      <c r="F5" s="14" t="s">
        <v>0</v>
      </c>
      <c r="G5" s="50">
        <v>2411000</v>
      </c>
      <c r="H5" s="31">
        <f>E5/D5</f>
        <v>0.58800410116199586</v>
      </c>
      <c r="I5" s="32">
        <v>1.1639999999999999</v>
      </c>
      <c r="J5" s="32">
        <v>1.0820000000000001</v>
      </c>
    </row>
    <row r="6" spans="2:10" ht="39" customHeight="1">
      <c r="B6" s="63" t="s">
        <v>2</v>
      </c>
      <c r="C6" s="64"/>
      <c r="D6" s="43">
        <v>5474000</v>
      </c>
      <c r="E6" s="42">
        <v>3081000</v>
      </c>
      <c r="F6" s="55">
        <f>(E6-E5)/E5*100</f>
        <v>-10.46207497820401</v>
      </c>
      <c r="G6" s="51">
        <v>2393000</v>
      </c>
      <c r="H6" s="33">
        <f t="shared" ref="H6:H24" si="0">E6/D6</f>
        <v>0.56284252831567405</v>
      </c>
      <c r="I6" s="34">
        <v>1.034</v>
      </c>
      <c r="J6" s="34">
        <v>1</v>
      </c>
    </row>
    <row r="7" spans="2:10" ht="39" customHeight="1">
      <c r="B7" s="63" t="s">
        <v>3</v>
      </c>
      <c r="C7" s="64"/>
      <c r="D7" s="43">
        <v>5279000</v>
      </c>
      <c r="E7" s="42">
        <v>2868000</v>
      </c>
      <c r="F7" s="55">
        <f t="shared" ref="F7:F13" si="1">(E7-E6)/E6*100</f>
        <v>-6.9133398247322297</v>
      </c>
      <c r="G7" s="51">
        <v>2410000</v>
      </c>
      <c r="H7" s="33">
        <f t="shared" si="0"/>
        <v>0.54328471301382841</v>
      </c>
      <c r="I7" s="34">
        <v>1.028</v>
      </c>
      <c r="J7" s="34">
        <v>1.016</v>
      </c>
    </row>
    <row r="8" spans="2:10" ht="39" customHeight="1">
      <c r="B8" s="65" t="s">
        <v>4</v>
      </c>
      <c r="C8" s="66"/>
      <c r="D8" s="44">
        <v>4866000</v>
      </c>
      <c r="E8" s="45">
        <v>2659000</v>
      </c>
      <c r="F8" s="56">
        <f t="shared" si="1"/>
        <v>-7.2873082287308222</v>
      </c>
      <c r="G8" s="51">
        <v>2207000</v>
      </c>
      <c r="H8" s="35">
        <f t="shared" si="0"/>
        <v>0.54644471845458287</v>
      </c>
      <c r="I8" s="36">
        <v>0.94399999999999995</v>
      </c>
      <c r="J8" s="36">
        <v>0.92300000000000004</v>
      </c>
    </row>
    <row r="9" spans="2:10" ht="39" hidden="1" customHeight="1">
      <c r="B9" s="63" t="s">
        <v>5</v>
      </c>
      <c r="C9" s="64"/>
      <c r="D9" s="43">
        <v>4671000</v>
      </c>
      <c r="E9" s="42">
        <v>2543000</v>
      </c>
      <c r="F9" s="55">
        <f t="shared" si="1"/>
        <v>-4.3625423091387745</v>
      </c>
      <c r="G9" s="51">
        <v>2128000</v>
      </c>
      <c r="H9" s="33">
        <f t="shared" si="0"/>
        <v>0.54442303575251549</v>
      </c>
      <c r="I9" s="34">
        <v>0.93</v>
      </c>
      <c r="J9" s="34"/>
    </row>
    <row r="10" spans="2:10" ht="39" hidden="1" customHeight="1">
      <c r="B10" s="63" t="s">
        <v>6</v>
      </c>
      <c r="C10" s="64"/>
      <c r="D10" s="43">
        <v>4650000</v>
      </c>
      <c r="E10" s="42">
        <v>2530000</v>
      </c>
      <c r="F10" s="55">
        <f t="shared" si="1"/>
        <v>-0.51120723554856462</v>
      </c>
      <c r="G10" s="51">
        <v>2120000</v>
      </c>
      <c r="H10" s="33">
        <f t="shared" si="0"/>
        <v>0.54408602150537633</v>
      </c>
      <c r="I10" s="34">
        <v>0.92600000000000005</v>
      </c>
      <c r="J10" s="34"/>
    </row>
    <row r="11" spans="2:10" ht="39" hidden="1" customHeight="1">
      <c r="B11" s="63" t="s">
        <v>7</v>
      </c>
      <c r="C11" s="64"/>
      <c r="D11" s="43">
        <v>4628000</v>
      </c>
      <c r="E11" s="42">
        <v>2516000</v>
      </c>
      <c r="F11" s="55">
        <f t="shared" si="1"/>
        <v>-0.55335968379446643</v>
      </c>
      <c r="G11" s="52">
        <v>2112000</v>
      </c>
      <c r="H11" s="33">
        <f t="shared" si="0"/>
        <v>0.54364736387208301</v>
      </c>
      <c r="I11" s="34">
        <v>0.92200000000000004</v>
      </c>
      <c r="J11" s="34"/>
    </row>
    <row r="12" spans="2:10" ht="39" customHeight="1">
      <c r="B12" s="63" t="s">
        <v>8</v>
      </c>
      <c r="C12" s="64"/>
      <c r="D12" s="46">
        <v>4609000</v>
      </c>
      <c r="E12" s="47">
        <v>2506000</v>
      </c>
      <c r="F12" s="57">
        <f t="shared" si="1"/>
        <v>-0.39745627980922094</v>
      </c>
      <c r="G12" s="53">
        <v>2103000</v>
      </c>
      <c r="H12" s="37">
        <f t="shared" si="0"/>
        <v>0.54371881102191366</v>
      </c>
      <c r="I12" s="38">
        <v>0.92100000000000004</v>
      </c>
      <c r="J12" s="38">
        <v>0.91500000000000004</v>
      </c>
    </row>
    <row r="13" spans="2:10" ht="39" customHeight="1">
      <c r="B13" s="63" t="s">
        <v>13</v>
      </c>
      <c r="C13" s="64"/>
      <c r="D13" s="46">
        <v>4593000</v>
      </c>
      <c r="E13" s="47">
        <v>2496000</v>
      </c>
      <c r="F13" s="57">
        <f t="shared" si="1"/>
        <v>-0.39904229848363926</v>
      </c>
      <c r="G13" s="53">
        <v>2097000</v>
      </c>
      <c r="H13" s="37">
        <f t="shared" si="0"/>
        <v>0.54343566296538215</v>
      </c>
      <c r="I13" s="38">
        <v>0.92200000000000004</v>
      </c>
      <c r="J13" s="38">
        <v>0.92300000000000004</v>
      </c>
    </row>
    <row r="14" spans="2:10" ht="39" customHeight="1">
      <c r="B14" s="63" t="s">
        <v>15</v>
      </c>
      <c r="C14" s="64"/>
      <c r="D14" s="46">
        <v>4561000</v>
      </c>
      <c r="E14" s="47">
        <v>2474000</v>
      </c>
      <c r="F14" s="57">
        <f t="shared" ref="F14:F21" si="2">(E14-E13)/E13*100</f>
        <v>-0.88141025641025639</v>
      </c>
      <c r="G14" s="53">
        <v>2087000</v>
      </c>
      <c r="H14" s="37">
        <f t="shared" si="0"/>
        <v>0.54242490681868016</v>
      </c>
      <c r="I14" s="38">
        <v>0.91900000000000004</v>
      </c>
      <c r="J14" s="38">
        <v>0.92100000000000004</v>
      </c>
    </row>
    <row r="15" spans="2:10" ht="39" customHeight="1">
      <c r="B15" s="63" t="s">
        <v>16</v>
      </c>
      <c r="C15" s="64"/>
      <c r="D15" s="46">
        <v>4549000</v>
      </c>
      <c r="E15" s="47">
        <v>2469000</v>
      </c>
      <c r="F15" s="57">
        <f t="shared" si="2"/>
        <v>-0.20210185933710592</v>
      </c>
      <c r="G15" s="53">
        <v>2080000</v>
      </c>
      <c r="H15" s="37">
        <f t="shared" si="0"/>
        <v>0.54275664981314575</v>
      </c>
      <c r="I15" s="38">
        <v>0.91900000000000004</v>
      </c>
      <c r="J15" s="38">
        <v>0.92300000000000004</v>
      </c>
    </row>
    <row r="16" spans="2:10" ht="39" customHeight="1">
      <c r="B16" s="59" t="s">
        <v>17</v>
      </c>
      <c r="C16" s="60"/>
      <c r="D16" s="48">
        <v>4537000</v>
      </c>
      <c r="E16" s="49">
        <v>2465000</v>
      </c>
      <c r="F16" s="58">
        <f t="shared" si="2"/>
        <v>-0.16200891049007696</v>
      </c>
      <c r="G16" s="54">
        <v>2072000</v>
      </c>
      <c r="H16" s="39">
        <f t="shared" si="0"/>
        <v>0.54331055763720515</v>
      </c>
      <c r="I16" s="40">
        <v>0.91800000000000004</v>
      </c>
      <c r="J16" s="40">
        <v>0.92500000000000004</v>
      </c>
    </row>
    <row r="17" spans="2:14" ht="39" customHeight="1">
      <c r="B17" s="59" t="s">
        <v>18</v>
      </c>
      <c r="C17" s="60"/>
      <c r="D17" s="48">
        <v>4518000</v>
      </c>
      <c r="E17" s="49">
        <v>2458000</v>
      </c>
      <c r="F17" s="58">
        <f t="shared" si="2"/>
        <v>-0.28397565922920892</v>
      </c>
      <c r="G17" s="54">
        <v>2060000</v>
      </c>
      <c r="H17" s="39">
        <f t="shared" si="0"/>
        <v>0.54404603806994245</v>
      </c>
      <c r="I17" s="40">
        <v>0.91800000000000004</v>
      </c>
      <c r="J17" s="40">
        <v>0.92500000000000004</v>
      </c>
    </row>
    <row r="18" spans="2:14" ht="39" customHeight="1">
      <c r="B18" s="59" t="s">
        <v>19</v>
      </c>
      <c r="C18" s="60"/>
      <c r="D18" s="48">
        <v>4496000</v>
      </c>
      <c r="E18" s="49">
        <v>2446000</v>
      </c>
      <c r="F18" s="58">
        <f t="shared" si="2"/>
        <v>-0.48820179007323028</v>
      </c>
      <c r="G18" s="54">
        <v>2050000</v>
      </c>
      <c r="H18" s="39">
        <f t="shared" si="0"/>
        <v>0.54403914590747326</v>
      </c>
      <c r="I18" s="40">
        <v>0.91800000000000004</v>
      </c>
      <c r="J18" s="40">
        <v>0.92500000000000004</v>
      </c>
    </row>
    <row r="19" spans="2:14" ht="39" customHeight="1">
      <c r="B19" s="59" t="s">
        <v>20</v>
      </c>
      <c r="C19" s="60"/>
      <c r="D19" s="48">
        <v>4471000</v>
      </c>
      <c r="E19" s="49">
        <v>2432000</v>
      </c>
      <c r="F19" s="58">
        <f t="shared" si="2"/>
        <v>-0.57236304170073582</v>
      </c>
      <c r="G19" s="54">
        <v>2039000</v>
      </c>
      <c r="H19" s="39">
        <f t="shared" si="0"/>
        <v>0.5439498993513755</v>
      </c>
      <c r="I19" s="40">
        <v>0.91700000000000004</v>
      </c>
      <c r="J19" s="40">
        <v>0.92800000000000005</v>
      </c>
    </row>
    <row r="20" spans="2:14" ht="39" customHeight="1">
      <c r="B20" s="59" t="s">
        <v>21</v>
      </c>
      <c r="C20" s="60"/>
      <c r="D20" s="48">
        <v>4444000</v>
      </c>
      <c r="E20" s="49">
        <v>2418000</v>
      </c>
      <c r="F20" s="58">
        <f t="shared" si="2"/>
        <v>-0.57565789473684204</v>
      </c>
      <c r="G20" s="54">
        <v>2026000</v>
      </c>
      <c r="H20" s="39">
        <f t="shared" si="0"/>
        <v>0.54410441044104407</v>
      </c>
      <c r="I20" s="40">
        <v>0.91700000000000004</v>
      </c>
      <c r="J20" s="40">
        <v>0.92900000000000005</v>
      </c>
    </row>
    <row r="21" spans="2:14" ht="39" customHeight="1">
      <c r="B21" s="59" t="s">
        <v>22</v>
      </c>
      <c r="C21" s="60"/>
      <c r="D21" s="48">
        <v>4420000</v>
      </c>
      <c r="E21" s="49">
        <v>2405000</v>
      </c>
      <c r="F21" s="58">
        <f t="shared" si="2"/>
        <v>-0.53763440860215062</v>
      </c>
      <c r="G21" s="54">
        <v>2014000</v>
      </c>
      <c r="H21" s="39">
        <f t="shared" si="0"/>
        <v>0.54411764705882348</v>
      </c>
      <c r="I21" s="40">
        <v>0.91600000000000004</v>
      </c>
      <c r="J21" s="40">
        <v>0.93</v>
      </c>
    </row>
    <row r="22" spans="2:14" ht="39" customHeight="1">
      <c r="B22" s="59" t="s">
        <v>23</v>
      </c>
      <c r="C22" s="60"/>
      <c r="D22" s="48">
        <v>4397000</v>
      </c>
      <c r="E22" s="49">
        <v>2393000</v>
      </c>
      <c r="F22" s="58">
        <f>(E22-E21)/E21*100</f>
        <v>-0.49896049896049899</v>
      </c>
      <c r="G22" s="54">
        <v>2004000</v>
      </c>
      <c r="H22" s="39">
        <f t="shared" si="0"/>
        <v>0.54423470548100983</v>
      </c>
      <c r="I22" s="40">
        <v>0.91400000000000003</v>
      </c>
      <c r="J22" s="40">
        <v>0.92800000000000005</v>
      </c>
    </row>
    <row r="23" spans="2:14" ht="39" customHeight="1">
      <c r="B23" s="59" t="s">
        <v>24</v>
      </c>
      <c r="C23" s="60"/>
      <c r="D23" s="48">
        <v>4372000</v>
      </c>
      <c r="E23" s="49">
        <v>2379000</v>
      </c>
      <c r="F23" s="58">
        <f>(E23-E22)/E22*100</f>
        <v>-0.58503969912244047</v>
      </c>
      <c r="G23" s="54">
        <v>1993000</v>
      </c>
      <c r="H23" s="39">
        <f t="shared" si="0"/>
        <v>0.54414455626715463</v>
      </c>
      <c r="I23" s="40">
        <v>0.91300000000000003</v>
      </c>
      <c r="J23" s="40">
        <v>0.92900000000000005</v>
      </c>
    </row>
    <row r="24" spans="2:14" ht="39" customHeight="1">
      <c r="B24" s="59" t="s">
        <v>25</v>
      </c>
      <c r="C24" s="60"/>
      <c r="D24" s="48">
        <v>4349000</v>
      </c>
      <c r="E24" s="49">
        <v>2366000</v>
      </c>
      <c r="F24" s="58">
        <f>(E24-E23)/E23*100</f>
        <v>-0.54644808743169404</v>
      </c>
      <c r="G24" s="54">
        <v>1983000</v>
      </c>
      <c r="H24" s="39">
        <f t="shared" si="0"/>
        <v>0.54403311106001384</v>
      </c>
      <c r="I24" s="40">
        <v>0.91400000000000003</v>
      </c>
      <c r="J24" s="40">
        <v>0.93</v>
      </c>
    </row>
    <row r="25" spans="2:14" ht="39" customHeight="1">
      <c r="B25" s="59" t="s">
        <v>30</v>
      </c>
      <c r="C25" s="60"/>
      <c r="D25" s="48">
        <v>4325000</v>
      </c>
      <c r="E25" s="49">
        <v>2352000</v>
      </c>
      <c r="F25" s="58">
        <f>(E25-E23)/E23*100</f>
        <v>-1.1349306431273645</v>
      </c>
      <c r="G25" s="54">
        <v>1973000</v>
      </c>
      <c r="H25" s="39">
        <f>E25/D25</f>
        <v>0.54381502890173405</v>
      </c>
      <c r="I25" s="40">
        <v>0.91300000000000003</v>
      </c>
      <c r="J25" s="40">
        <v>0.93</v>
      </c>
    </row>
    <row r="26" spans="2:14" ht="39" customHeight="1">
      <c r="B26" s="59" t="s">
        <v>31</v>
      </c>
      <c r="C26" s="60"/>
      <c r="D26" s="48">
        <v>4297000</v>
      </c>
      <c r="E26" s="49">
        <v>2335000</v>
      </c>
      <c r="F26" s="58">
        <f>(E26-E24)/E24*100</f>
        <v>-1.3102282333051563</v>
      </c>
      <c r="G26" s="54">
        <v>1962000</v>
      </c>
      <c r="H26" s="39">
        <f>E26/D26</f>
        <v>0.54340237374912725</v>
      </c>
      <c r="I26" s="40">
        <v>0.91</v>
      </c>
      <c r="J26" s="40">
        <v>0.93100000000000005</v>
      </c>
    </row>
    <row r="27" spans="2:14" ht="8.25" customHeight="1">
      <c r="B27" s="5"/>
      <c r="C27" s="6"/>
      <c r="D27" s="7"/>
      <c r="E27" s="7"/>
      <c r="F27" s="7"/>
      <c r="G27" s="7"/>
      <c r="H27" s="18"/>
    </row>
    <row r="28" spans="2:14" ht="13.5" customHeight="1">
      <c r="B28" s="9" t="s">
        <v>32</v>
      </c>
      <c r="D28" s="10"/>
      <c r="E28" s="10"/>
      <c r="F28" s="10"/>
      <c r="G28" s="10"/>
      <c r="H28" s="19"/>
    </row>
    <row r="29" spans="2:14" ht="13.5" customHeight="1">
      <c r="B29" s="9" t="s">
        <v>33</v>
      </c>
      <c r="D29" s="10"/>
      <c r="E29" s="10"/>
      <c r="F29" s="10"/>
      <c r="G29" s="10"/>
      <c r="H29" s="19"/>
    </row>
    <row r="30" spans="2:14" s="26" customFormat="1" ht="21" customHeight="1">
      <c r="B30" s="12" t="s">
        <v>11</v>
      </c>
      <c r="D30" s="27"/>
      <c r="E30" s="27"/>
      <c r="F30" s="27"/>
      <c r="G30" s="27"/>
      <c r="H30" s="28"/>
      <c r="I30" s="29"/>
      <c r="K30" s="30"/>
      <c r="L30" s="30"/>
      <c r="M30" s="30"/>
      <c r="N30" s="30"/>
    </row>
    <row r="31" spans="2:14" ht="13.5" customHeight="1">
      <c r="B31" s="9" t="s">
        <v>10</v>
      </c>
      <c r="D31" s="10"/>
      <c r="E31" s="10"/>
      <c r="F31" s="10"/>
      <c r="G31" s="10"/>
      <c r="H31" s="20"/>
    </row>
    <row r="32" spans="2:14" ht="13.5" customHeight="1">
      <c r="B32" s="9" t="s">
        <v>14</v>
      </c>
      <c r="D32" s="10"/>
      <c r="E32" s="10"/>
      <c r="F32" s="10"/>
      <c r="G32" s="10"/>
      <c r="H32" s="20"/>
    </row>
    <row r="33" spans="2:8" ht="13.5" customHeight="1">
      <c r="B33" s="9" t="s">
        <v>12</v>
      </c>
      <c r="D33" s="10"/>
      <c r="E33" s="10"/>
      <c r="F33" s="10"/>
      <c r="G33" s="10"/>
      <c r="H33" s="20"/>
    </row>
    <row r="34" spans="2:8" ht="13.5" customHeight="1">
      <c r="B34" s="3"/>
      <c r="C34" s="9"/>
      <c r="D34" s="10"/>
      <c r="E34" s="10"/>
      <c r="F34" s="10"/>
      <c r="G34" s="10"/>
      <c r="H34" s="20"/>
    </row>
    <row r="35" spans="2:8" ht="13.5" customHeight="1">
      <c r="B35" s="3"/>
      <c r="C35" s="9"/>
      <c r="D35" s="10"/>
      <c r="E35" s="10"/>
      <c r="F35" s="10"/>
      <c r="G35" s="10"/>
      <c r="H35" s="20"/>
    </row>
    <row r="36" spans="2:8" ht="13.5" customHeight="1">
      <c r="B36" s="3"/>
      <c r="C36" s="12"/>
      <c r="D36" s="13"/>
      <c r="E36" s="13"/>
      <c r="F36" s="13"/>
      <c r="G36" s="13"/>
      <c r="H36" s="19"/>
    </row>
    <row r="37" spans="2:8">
      <c r="C37" s="12"/>
      <c r="D37" s="11"/>
      <c r="E37" s="11"/>
      <c r="F37" s="11"/>
      <c r="G37" s="11"/>
      <c r="H37" s="21"/>
    </row>
    <row r="38" spans="2:8">
      <c r="C38" s="8"/>
    </row>
  </sheetData>
  <mergeCells count="29">
    <mergeCell ref="B9:C9"/>
    <mergeCell ref="E3:E4"/>
    <mergeCell ref="B25:C25"/>
    <mergeCell ref="B23:C23"/>
    <mergeCell ref="H3:H4"/>
    <mergeCell ref="B19:C19"/>
    <mergeCell ref="B20:C20"/>
    <mergeCell ref="B13:C13"/>
    <mergeCell ref="B17:C17"/>
    <mergeCell ref="B16:C16"/>
    <mergeCell ref="B6:C6"/>
    <mergeCell ref="B5:C5"/>
    <mergeCell ref="B12:C12"/>
    <mergeCell ref="B26:C26"/>
    <mergeCell ref="B24:C24"/>
    <mergeCell ref="B22:C22"/>
    <mergeCell ref="J3:J4"/>
    <mergeCell ref="B18:C18"/>
    <mergeCell ref="B10:C10"/>
    <mergeCell ref="B11:C11"/>
    <mergeCell ref="B8:C8"/>
    <mergeCell ref="B14:C14"/>
    <mergeCell ref="B15:C15"/>
    <mergeCell ref="I3:I4"/>
    <mergeCell ref="B7:C7"/>
    <mergeCell ref="G3:G4"/>
    <mergeCell ref="D3:D4"/>
    <mergeCell ref="B21:C21"/>
    <mergeCell ref="B3:C4"/>
  </mergeCells>
  <phoneticPr fontId="10"/>
  <printOptions horizontalCentered="1"/>
  <pageMargins left="0.55000000000000004" right="0.62" top="0.82" bottom="0.19685039370078741" header="0.39370078740157483" footer="0.23622047244094491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２－７</vt:lpstr>
      <vt:lpstr>'２－７'!Print_Area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総合食料局</dc:creator>
  <cp:lastModifiedBy>onozuka</cp:lastModifiedBy>
  <cp:lastPrinted>2024-12-18T00:52:36Z</cp:lastPrinted>
  <dcterms:created xsi:type="dcterms:W3CDTF">2007-04-23T09:25:22Z</dcterms:created>
  <dcterms:modified xsi:type="dcterms:W3CDTF">2024-12-18T02:40:54Z</dcterms:modified>
</cp:coreProperties>
</file>