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45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<sst xmlns="http://schemas.openxmlformats.org/spreadsheetml/2006/main" count="157" uniqueCount="62">
  <si>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</si>
  <si>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</si>
  <si>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</si>
  <si>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</si>
  <si>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</si>
  <si>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</si>
  <si>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</si>
  <si>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</si>
  <si>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</si>
  <si>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</si>
  <si>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</si>
  <si>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</si>
  <si>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</si>
  <si>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</si>
  <si>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</si>
  <si>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</si>
  <si>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</si>
  <si>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</si>
  <si>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</si>
  <si>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</si>
  <si>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</si>
  <si>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</si>
  <si>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</si>
  <si>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</si>
  <si>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</si>
  <si>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</si>
  <si>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</si>
  <si>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</si>
  <si>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</si>
  <si>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</si>
  <si>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</si>
  <si>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</si>
  <si>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</si>
  <si>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</si>
  <si>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</si>
  <si>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</si>
  <si>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</si>
  <si>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</si>
  <si>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</si>
  <si>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</si>
  <si>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</si>
  <si>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</si>
  <si>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</si>
  <si>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平均</t>
  </si>
  <si>
    <t>平成26年
平均</t>
  </si>
  <si>
    <t>平成27年
平均</t>
  </si>
  <si>
    <t>平成28年
平均</t>
  </si>
  <si>
    <t>平成29年
平均</t>
  </si>
  <si>
    <t>平成30年
1月</t>
  </si>
  <si>
    <t>平成30年
2月</t>
  </si>
  <si>
    <t>平成30年
3月</t>
  </si>
  <si>
    <t>平成30年
4月</t>
  </si>
  <si>
    <t>平成30年
5月</t>
  </si>
  <si>
    <t>平成30年
6月</t>
  </si>
  <si>
    <t>平成30年
7月</t>
  </si>
  <si>
    <t>平成30年
8月</t>
  </si>
  <si>
    <t>平成30年
9月</t>
  </si>
  <si>
    <t>平成30年
10月</t>
  </si>
  <si>
    <t>平成30年
11月</t>
  </si>
  <si>
    <t>平成30年
12月</t>
  </si>
  <si>
    <t>30年平均</t>
  </si>
  <si>
    <t>平成30年
平均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</si>
</sst>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 ###,###,##0;&quot;-&quot;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 style="hair"/>
      <bottom style="hair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184" fontId="3" fillId="0" borderId="47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 shrinkToFit="1"/>
      <protection/>
    </xf>
    <xf numFmtId="184" fontId="3" fillId="0" borderId="28" xfId="61" applyNumberFormat="1" applyFont="1" applyFill="1" applyBorder="1" applyAlignment="1">
      <alignment horizontal="right" vertical="center" shrinkToFit="1"/>
      <protection/>
    </xf>
    <xf numFmtId="184" fontId="3" fillId="0" borderId="49" xfId="61" applyNumberFormat="1" applyFont="1" applyFill="1" applyBorder="1" applyAlignment="1">
      <alignment horizontal="right" vertical="center"/>
      <protection/>
    </xf>
    <xf numFmtId="179" fontId="4" fillId="0" borderId="50" xfId="60" applyNumberFormat="1" applyFont="1" applyFill="1" applyBorder="1" applyAlignment="1">
      <alignment horizontal="center" vertical="center"/>
      <protection/>
    </xf>
    <xf numFmtId="38" fontId="4" fillId="0" borderId="51" xfId="48" applyFont="1" applyBorder="1" applyAlignment="1">
      <alignment horizontal="left" vertical="center" indent="1"/>
    </xf>
    <xf numFmtId="38" fontId="4" fillId="0" borderId="52" xfId="48" applyFont="1" applyBorder="1" applyAlignment="1">
      <alignment horizontal="left" vertical="center" indent="1"/>
    </xf>
    <xf numFmtId="38" fontId="4" fillId="0" borderId="53" xfId="48" applyFont="1" applyBorder="1" applyAlignment="1">
      <alignment horizontal="left" vertical="center" indent="1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6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7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49" fontId="3" fillId="0" borderId="59" xfId="48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61" xfId="48" applyNumberFormat="1" applyFont="1" applyBorder="1" applyAlignment="1">
      <alignment horizontal="center" vertical="center"/>
    </xf>
    <xf numFmtId="38" fontId="2" fillId="0" borderId="62" xfId="48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3" fillId="0" borderId="64" xfId="48" applyNumberFormat="1" applyFont="1" applyBorder="1" applyAlignment="1">
      <alignment horizontal="center" vertical="center" wrapText="1"/>
    </xf>
    <xf numFmtId="49" fontId="3" fillId="0" borderId="65" xfId="48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3" fillId="0" borderId="59" xfId="48" applyFont="1" applyBorder="1" applyAlignment="1">
      <alignment horizontal="center" vertical="center"/>
    </xf>
    <xf numFmtId="38" fontId="3" fillId="0" borderId="60" xfId="48" applyFont="1" applyBorder="1" applyAlignment="1">
      <alignment horizontal="center" vertical="center"/>
    </xf>
    <xf numFmtId="49" fontId="3" fillId="0" borderId="66" xfId="48" applyNumberFormat="1" applyFont="1" applyBorder="1" applyAlignment="1">
      <alignment horizontal="center" vertical="center" wrapText="1"/>
    </xf>
    <xf numFmtId="49" fontId="3" fillId="0" borderId="67" xfId="48" applyNumberFormat="1" applyFont="1" applyBorder="1" applyAlignment="1">
      <alignment horizontal="center" vertical="center"/>
    </xf>
    <xf numFmtId="49" fontId="3" fillId="0" borderId="58" xfId="48" applyNumberFormat="1" applyFont="1" applyBorder="1" applyAlignment="1">
      <alignment horizontal="center" vertical="center"/>
    </xf>
    <xf numFmtId="49" fontId="3" fillId="0" borderId="68" xfId="48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49" fontId="3" fillId="0" borderId="70" xfId="48" applyNumberFormat="1" applyFont="1" applyBorder="1" applyAlignment="1">
      <alignment horizontal="center" vertical="center" wrapText="1"/>
    </xf>
    <xf numFmtId="49" fontId="3" fillId="0" borderId="71" xfId="48" applyNumberFormat="1" applyFont="1" applyBorder="1" applyAlignment="1">
      <alignment horizontal="center" vertical="center"/>
    </xf>
    <xf numFmtId="49" fontId="3" fillId="0" borderId="72" xfId="48" applyNumberFormat="1" applyFont="1" applyBorder="1" applyAlignment="1">
      <alignment horizontal="center" vertical="center" wrapText="1"/>
    </xf>
    <xf numFmtId="49" fontId="3" fillId="0" borderId="73" xfId="48" applyNumberFormat="1" applyFont="1" applyBorder="1" applyAlignment="1">
      <alignment horizontal="center" vertical="center"/>
    </xf>
    <xf numFmtId="49" fontId="3" fillId="0" borderId="74" xfId="48" applyNumberFormat="1" applyFont="1" applyBorder="1" applyAlignment="1">
      <alignment horizontal="center" vertical="center" wrapText="1"/>
    </xf>
    <xf numFmtId="49" fontId="3" fillId="0" borderId="75" xfId="48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4"/>
          <c:w val="0.86925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Ⅳ－14（コシヒカリ）!$C$43:$Q$43</c:f>
              <c:strCache/>
            </c:strRef>
          </c:cat>
          <c:val>
            <c:numRef>
              <c:f>Ⅳ－14（コシヒカリ）!$C$44:$Q$44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Ⅳ－14（コシヒカリ）!$C$43:$Q$43</c:f>
              <c:strCache/>
            </c:strRef>
          </c:cat>
          <c:val>
            <c:numRef>
              <c:f>Ⅳ－14（コシヒカリ）!$C$45:$Q$45</c:f>
              <c:numCache/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394"/>
        <c:crossesAt val="1500"/>
        <c:auto val="1"/>
        <c:lblOffset val="100"/>
        <c:tickLblSkip val="1"/>
        <c:noMultiLvlLbl val="0"/>
      </c:catAx>
      <c:valAx>
        <c:axId val="10203394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4587295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12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9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以外）'!$C$43:$Q$43</c:f>
              <c:strCache/>
            </c:strRef>
          </c:cat>
          <c:val>
            <c:numRef>
              <c:f>'Ⅳ－14（コシヒカリ　以外）'!$C$44:$Q$44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以外）'!$C$43:$Q$43</c:f>
              <c:strCache/>
            </c:strRef>
          </c:cat>
          <c:val>
            <c:numRef>
              <c:f>'Ⅳ－14（コシヒカリ　以外）'!$C$45:$Q$45</c:f>
              <c:numCache/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68556"/>
        <c:crosses val="autoZero"/>
        <c:auto val="1"/>
        <c:lblOffset val="100"/>
        <c:tickLblSkip val="1"/>
        <c:noMultiLvlLbl val="0"/>
      </c:catAx>
      <c:valAx>
        <c:axId val="21168556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24721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17</xdr:row>
      <xdr:rowOff>47625</xdr:rowOff>
    </xdr:from>
    <xdr:to>
      <xdr:col>19</xdr:col>
      <xdr:colOff>114300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209550" y="3886200"/>
        <a:ext cx="13163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19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3668375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247650</xdr:colOff>
      <xdr:row>27</xdr:row>
      <xdr:rowOff>85725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12134850" y="56388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17</xdr:col>
      <xdr:colOff>352425</xdr:colOff>
      <xdr:row>30</xdr:row>
      <xdr:rowOff>57150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12239625" y="61245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114300</xdr:rowOff>
    </xdr:from>
    <xdr:to>
      <xdr:col>19</xdr:col>
      <xdr:colOff>57150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61925" y="3952875"/>
        <a:ext cx="132111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16</xdr:col>
      <xdr:colOff>657225</xdr:colOff>
      <xdr:row>29</xdr:row>
      <xdr:rowOff>47625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1830050" y="5943600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16</xdr:col>
      <xdr:colOff>685800</xdr:colOff>
      <xdr:row>31</xdr:row>
      <xdr:rowOff>76200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11858625" y="63150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7" width="9.375" style="0" customWidth="1"/>
  </cols>
  <sheetData>
    <row r="1" ht="13.5">
      <c r="B1" s="15" t="s">
        <v>19</v>
      </c>
    </row>
    <row r="2" spans="17:29" ht="14.25" thickBot="1">
      <c r="Q2" s="1"/>
      <c r="AC2" s="1" t="s">
        <v>22</v>
      </c>
    </row>
    <row r="3" spans="2:29" ht="18" customHeight="1">
      <c r="B3" s="75" t="s">
        <v>2</v>
      </c>
      <c r="C3" s="64" t="s">
        <v>13</v>
      </c>
      <c r="D3" s="77" t="s">
        <v>14</v>
      </c>
      <c r="E3" s="77" t="s">
        <v>15</v>
      </c>
      <c r="F3" s="77" t="s">
        <v>16</v>
      </c>
      <c r="G3" s="77" t="s">
        <v>17</v>
      </c>
      <c r="H3" s="73" t="s">
        <v>18</v>
      </c>
      <c r="I3" s="66" t="s">
        <v>37</v>
      </c>
      <c r="J3" s="66" t="s">
        <v>39</v>
      </c>
      <c r="K3" s="66" t="s">
        <v>41</v>
      </c>
      <c r="L3" s="68" t="s">
        <v>43</v>
      </c>
      <c r="M3" s="66" t="s">
        <v>44</v>
      </c>
      <c r="N3" s="66" t="s">
        <v>45</v>
      </c>
      <c r="O3" s="68" t="s">
        <v>46</v>
      </c>
      <c r="P3" s="70" t="s">
        <v>47</v>
      </c>
      <c r="Q3" s="64" t="s">
        <v>48</v>
      </c>
      <c r="R3" s="62" t="s">
        <v>49</v>
      </c>
      <c r="S3" s="62" t="s">
        <v>50</v>
      </c>
      <c r="T3" s="62" t="s">
        <v>51</v>
      </c>
      <c r="U3" s="62" t="s">
        <v>52</v>
      </c>
      <c r="V3" s="62" t="s">
        <v>53</v>
      </c>
      <c r="W3" s="62" t="s">
        <v>54</v>
      </c>
      <c r="X3" s="62" t="s">
        <v>55</v>
      </c>
      <c r="Y3" s="62" t="s">
        <v>56</v>
      </c>
      <c r="Z3" s="62" t="s">
        <v>57</v>
      </c>
      <c r="AA3" s="62" t="s">
        <v>58</v>
      </c>
      <c r="AB3" s="62" t="s">
        <v>59</v>
      </c>
      <c r="AC3" s="80" t="s">
        <v>60</v>
      </c>
    </row>
    <row r="4" spans="2:29" ht="21" customHeight="1" thickBot="1">
      <c r="B4" s="76"/>
      <c r="C4" s="65"/>
      <c r="D4" s="78"/>
      <c r="E4" s="78"/>
      <c r="F4" s="78"/>
      <c r="G4" s="78"/>
      <c r="H4" s="74"/>
      <c r="I4" s="67"/>
      <c r="J4" s="67"/>
      <c r="K4" s="79"/>
      <c r="L4" s="69"/>
      <c r="M4" s="79"/>
      <c r="N4" s="79"/>
      <c r="O4" s="69"/>
      <c r="P4" s="71"/>
      <c r="Q4" s="65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81"/>
    </row>
    <row r="5" spans="2:29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48">
        <v>2415</v>
      </c>
      <c r="L5" s="48">
        <v>2418.25</v>
      </c>
      <c r="M5" s="48">
        <v>2294.0833333333335</v>
      </c>
      <c r="N5" s="48">
        <v>2297.75</v>
      </c>
      <c r="O5" s="30">
        <v>2325</v>
      </c>
      <c r="P5" s="24">
        <v>2407.75</v>
      </c>
      <c r="Q5" s="6">
        <v>2465</v>
      </c>
      <c r="R5" s="3">
        <v>2451</v>
      </c>
      <c r="S5" s="3">
        <v>2451</v>
      </c>
      <c r="T5" s="3">
        <v>2451</v>
      </c>
      <c r="U5" s="3">
        <v>2451</v>
      </c>
      <c r="V5" s="3">
        <v>2451</v>
      </c>
      <c r="W5" s="3">
        <v>2465</v>
      </c>
      <c r="X5" s="3">
        <v>2458</v>
      </c>
      <c r="Y5" s="3">
        <v>2393</v>
      </c>
      <c r="Z5" s="3">
        <v>2458</v>
      </c>
      <c r="AA5" s="3">
        <v>2447</v>
      </c>
      <c r="AB5" s="53">
        <v>2434</v>
      </c>
      <c r="AC5" s="2">
        <f aca="true" t="shared" si="0" ref="AC5:AC14">AVERAGE(Q5:AB5)</f>
        <v>2447.9166666666665</v>
      </c>
    </row>
    <row r="6" spans="2:29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49">
        <v>2297.8333333333335</v>
      </c>
      <c r="L6" s="49">
        <v>2256</v>
      </c>
      <c r="M6" s="49">
        <v>2018.75</v>
      </c>
      <c r="N6" s="49">
        <v>1922.75</v>
      </c>
      <c r="O6" s="31">
        <v>2017.5</v>
      </c>
      <c r="P6" s="25">
        <v>2126.3333333333335</v>
      </c>
      <c r="Q6" s="7">
        <v>2225</v>
      </c>
      <c r="R6" s="3">
        <v>2292</v>
      </c>
      <c r="S6" s="52">
        <v>2244</v>
      </c>
      <c r="T6" s="3">
        <v>2302</v>
      </c>
      <c r="U6" s="3">
        <v>2190</v>
      </c>
      <c r="V6" s="3">
        <v>2244</v>
      </c>
      <c r="W6" s="3">
        <v>2342</v>
      </c>
      <c r="X6" s="3">
        <v>2222</v>
      </c>
      <c r="Y6" s="3">
        <v>2244</v>
      </c>
      <c r="Z6" s="3">
        <v>2208</v>
      </c>
      <c r="AA6" s="3">
        <v>2149</v>
      </c>
      <c r="AB6" s="54">
        <v>2179</v>
      </c>
      <c r="AC6" s="2">
        <f t="shared" si="0"/>
        <v>2236.75</v>
      </c>
    </row>
    <row r="7" spans="2:29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50">
        <v>2577.3333333333335</v>
      </c>
      <c r="L7" s="50">
        <v>2567.5</v>
      </c>
      <c r="M7" s="50">
        <v>2428.3333333333335</v>
      </c>
      <c r="N7" s="50">
        <v>2285</v>
      </c>
      <c r="O7" s="32">
        <v>2355.3333333333335</v>
      </c>
      <c r="P7" s="26">
        <v>2388.3333333333335</v>
      </c>
      <c r="Q7" s="8">
        <v>2433</v>
      </c>
      <c r="R7" s="3">
        <v>2438</v>
      </c>
      <c r="S7" s="3">
        <v>2466</v>
      </c>
      <c r="T7" s="3">
        <v>2474</v>
      </c>
      <c r="U7" s="3">
        <v>2431</v>
      </c>
      <c r="V7" s="3">
        <v>2460</v>
      </c>
      <c r="W7" s="3">
        <v>2444</v>
      </c>
      <c r="X7" s="3">
        <v>2453</v>
      </c>
      <c r="Y7" s="3">
        <v>2437</v>
      </c>
      <c r="Z7" s="3">
        <v>2473</v>
      </c>
      <c r="AA7" s="3">
        <v>2466</v>
      </c>
      <c r="AB7" s="55">
        <v>2434</v>
      </c>
      <c r="AC7" s="2">
        <f t="shared" si="0"/>
        <v>2450.75</v>
      </c>
    </row>
    <row r="8" spans="2:29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50">
        <v>2380</v>
      </c>
      <c r="L8" s="50">
        <v>2411.6666666666665</v>
      </c>
      <c r="M8" s="50">
        <v>2281.5</v>
      </c>
      <c r="N8" s="50">
        <v>2133.4166666666665</v>
      </c>
      <c r="O8" s="32">
        <v>2251.4166666666665</v>
      </c>
      <c r="P8" s="26">
        <v>2247.5</v>
      </c>
      <c r="Q8" s="8">
        <v>2313</v>
      </c>
      <c r="R8" s="3">
        <v>2277</v>
      </c>
      <c r="S8" s="3">
        <v>2313</v>
      </c>
      <c r="T8" s="3">
        <v>2261</v>
      </c>
      <c r="U8" s="3">
        <v>2275</v>
      </c>
      <c r="V8" s="3">
        <v>2243</v>
      </c>
      <c r="W8" s="3">
        <v>2243</v>
      </c>
      <c r="X8" s="3">
        <v>2297</v>
      </c>
      <c r="Y8" s="3">
        <v>2297</v>
      </c>
      <c r="Z8" s="3">
        <v>2319</v>
      </c>
      <c r="AA8" s="3">
        <v>2301</v>
      </c>
      <c r="AB8" s="55">
        <v>2339</v>
      </c>
      <c r="AC8" s="2">
        <f t="shared" si="0"/>
        <v>2289.8333333333335</v>
      </c>
    </row>
    <row r="9" spans="2:29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50">
        <v>2252.5833333333335</v>
      </c>
      <c r="L9" s="50">
        <v>2303.6666666666665</v>
      </c>
      <c r="M9" s="50">
        <v>2108.6666666666665</v>
      </c>
      <c r="N9" s="50">
        <v>1956.5</v>
      </c>
      <c r="O9" s="32">
        <v>2059.6666666666665</v>
      </c>
      <c r="P9" s="26">
        <v>2097.6666666666665</v>
      </c>
      <c r="Q9" s="8">
        <v>2076</v>
      </c>
      <c r="R9" s="3">
        <v>2103</v>
      </c>
      <c r="S9" s="3">
        <v>2142</v>
      </c>
      <c r="T9" s="3">
        <v>2151</v>
      </c>
      <c r="U9" s="3">
        <v>2143</v>
      </c>
      <c r="V9" s="3">
        <v>2163</v>
      </c>
      <c r="W9" s="3">
        <v>2130</v>
      </c>
      <c r="X9" s="3">
        <v>2113</v>
      </c>
      <c r="Y9" s="3">
        <v>2095</v>
      </c>
      <c r="Z9" s="3">
        <v>2127</v>
      </c>
      <c r="AA9" s="3">
        <v>2105</v>
      </c>
      <c r="AB9" s="55">
        <v>2135</v>
      </c>
      <c r="AC9" s="2">
        <f t="shared" si="0"/>
        <v>2123.5833333333335</v>
      </c>
    </row>
    <row r="10" spans="2:29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49">
        <v>2354.4166666666665</v>
      </c>
      <c r="L10" s="49">
        <v>2376.5</v>
      </c>
      <c r="M10" s="49">
        <v>2213.9166666666665</v>
      </c>
      <c r="N10" s="49">
        <v>2031.75</v>
      </c>
      <c r="O10" s="31">
        <v>2157.3333333333335</v>
      </c>
      <c r="P10" s="25">
        <v>2271.4166666666665</v>
      </c>
      <c r="Q10" s="7">
        <v>2295</v>
      </c>
      <c r="R10" s="3">
        <v>2363</v>
      </c>
      <c r="S10" s="3">
        <v>2318</v>
      </c>
      <c r="T10" s="3">
        <v>2336</v>
      </c>
      <c r="U10" s="3">
        <v>2414</v>
      </c>
      <c r="V10" s="3">
        <v>2441</v>
      </c>
      <c r="W10" s="3">
        <v>2407</v>
      </c>
      <c r="X10" s="3">
        <v>2416</v>
      </c>
      <c r="Y10" s="3">
        <v>2378</v>
      </c>
      <c r="Z10" s="3">
        <v>2342</v>
      </c>
      <c r="AA10" s="3">
        <v>2398</v>
      </c>
      <c r="AB10" s="55">
        <v>2353</v>
      </c>
      <c r="AC10" s="2">
        <f t="shared" si="0"/>
        <v>2371.75</v>
      </c>
    </row>
    <row r="11" spans="2:29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49">
        <v>2251</v>
      </c>
      <c r="L11" s="49">
        <v>2318.25</v>
      </c>
      <c r="M11" s="49">
        <v>2160.0833333333335</v>
      </c>
      <c r="N11" s="49">
        <v>2022.5</v>
      </c>
      <c r="O11" s="31">
        <v>2136.4166666666665</v>
      </c>
      <c r="P11" s="25">
        <v>2175.0833333333335</v>
      </c>
      <c r="Q11" s="7">
        <v>2259</v>
      </c>
      <c r="R11" s="3">
        <v>2259</v>
      </c>
      <c r="S11" s="3">
        <v>2260</v>
      </c>
      <c r="T11" s="3">
        <v>2215</v>
      </c>
      <c r="U11" s="3">
        <v>2295</v>
      </c>
      <c r="V11" s="3">
        <v>2214</v>
      </c>
      <c r="W11" s="3">
        <v>2256</v>
      </c>
      <c r="X11" s="3">
        <v>2282</v>
      </c>
      <c r="Y11" s="3">
        <v>2284</v>
      </c>
      <c r="Z11" s="3">
        <v>2218</v>
      </c>
      <c r="AA11" s="3">
        <v>2239</v>
      </c>
      <c r="AB11" s="55">
        <v>2277</v>
      </c>
      <c r="AC11" s="2">
        <f t="shared" si="0"/>
        <v>2254.8333333333335</v>
      </c>
    </row>
    <row r="12" spans="2:29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51">
        <v>2317.5</v>
      </c>
      <c r="L12" s="51">
        <v>2394.5833333333335</v>
      </c>
      <c r="M12" s="51">
        <v>2220.9166666666665</v>
      </c>
      <c r="N12" s="51">
        <v>2029.75</v>
      </c>
      <c r="O12" s="33">
        <v>2108</v>
      </c>
      <c r="P12" s="27">
        <v>2149.3333333333335</v>
      </c>
      <c r="Q12" s="9">
        <v>2245</v>
      </c>
      <c r="R12" s="3">
        <v>2245</v>
      </c>
      <c r="S12" s="3">
        <v>2245</v>
      </c>
      <c r="T12" s="3">
        <v>2245</v>
      </c>
      <c r="U12" s="3">
        <v>2245</v>
      </c>
      <c r="V12" s="3">
        <v>2245</v>
      </c>
      <c r="W12" s="3">
        <v>2146</v>
      </c>
      <c r="X12" s="3">
        <v>2245</v>
      </c>
      <c r="Y12" s="3">
        <v>2273</v>
      </c>
      <c r="Z12" s="3">
        <v>2273</v>
      </c>
      <c r="AA12" s="3">
        <v>2254</v>
      </c>
      <c r="AB12" s="55">
        <v>2273</v>
      </c>
      <c r="AC12" s="2">
        <f t="shared" si="0"/>
        <v>2244.5</v>
      </c>
    </row>
    <row r="13" spans="2:29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50">
        <v>2337.75</v>
      </c>
      <c r="L13" s="50">
        <v>2269.0833333333335</v>
      </c>
      <c r="M13" s="50">
        <v>2097</v>
      </c>
      <c r="N13" s="50">
        <v>2051.4166666666665</v>
      </c>
      <c r="O13" s="32">
        <v>2138.1666666666665</v>
      </c>
      <c r="P13" s="26">
        <v>2153.8333333333335</v>
      </c>
      <c r="Q13" s="8">
        <v>2273</v>
      </c>
      <c r="R13" s="3">
        <v>2246</v>
      </c>
      <c r="S13" s="3">
        <v>2195</v>
      </c>
      <c r="T13" s="3">
        <v>2249</v>
      </c>
      <c r="U13" s="3">
        <v>2235</v>
      </c>
      <c r="V13" s="3">
        <v>2181</v>
      </c>
      <c r="W13" s="3">
        <v>2191</v>
      </c>
      <c r="X13" s="3">
        <v>2156</v>
      </c>
      <c r="Y13" s="3">
        <v>2151</v>
      </c>
      <c r="Z13" s="3">
        <v>2153</v>
      </c>
      <c r="AA13" s="3">
        <v>2201</v>
      </c>
      <c r="AB13" s="55">
        <v>2308</v>
      </c>
      <c r="AC13" s="2">
        <f t="shared" si="0"/>
        <v>2211.5833333333335</v>
      </c>
    </row>
    <row r="14" spans="2:29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14">
        <v>2750.0833333333335</v>
      </c>
      <c r="L14" s="14">
        <v>2702.9166666666665</v>
      </c>
      <c r="M14" s="14">
        <v>2558.8333333333335</v>
      </c>
      <c r="N14" s="14">
        <v>2515.25</v>
      </c>
      <c r="O14" s="34">
        <v>2525.0833333333335</v>
      </c>
      <c r="P14" s="28">
        <v>2513.0833333333335</v>
      </c>
      <c r="Q14" s="10">
        <v>2570</v>
      </c>
      <c r="R14" s="4">
        <v>2651</v>
      </c>
      <c r="S14" s="4">
        <v>2651</v>
      </c>
      <c r="T14" s="4">
        <v>2651</v>
      </c>
      <c r="U14" s="4">
        <v>2651</v>
      </c>
      <c r="V14" s="4">
        <v>2651</v>
      </c>
      <c r="W14" s="4">
        <v>2643</v>
      </c>
      <c r="X14" s="4">
        <v>2643</v>
      </c>
      <c r="Y14" s="4">
        <v>2643</v>
      </c>
      <c r="Z14" s="4">
        <v>2624</v>
      </c>
      <c r="AA14" s="4">
        <v>2624</v>
      </c>
      <c r="AB14" s="56">
        <v>2643</v>
      </c>
      <c r="AC14" s="5">
        <f t="shared" si="0"/>
        <v>2637.0833333333335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19" ht="13.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2" ht="13.5">
      <c r="H42" s="44" t="s">
        <v>40</v>
      </c>
    </row>
    <row r="43" spans="2:23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36" t="s">
        <v>47</v>
      </c>
      <c r="Q43" s="36" t="s">
        <v>61</v>
      </c>
      <c r="T43" s="42"/>
      <c r="U43" s="42"/>
      <c r="V43" s="42"/>
      <c r="W43" s="42"/>
    </row>
    <row r="44" spans="2:23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v>2568</v>
      </c>
      <c r="M44" s="58">
        <f>M7</f>
        <v>2428.3333333333335</v>
      </c>
      <c r="N44" s="59">
        <v>2285</v>
      </c>
      <c r="O44" s="61">
        <f>O7</f>
        <v>2355.3333333333335</v>
      </c>
      <c r="P44" s="61">
        <f>P7</f>
        <v>2388.3333333333335</v>
      </c>
      <c r="Q44" s="45">
        <f>AC7</f>
        <v>2450.75</v>
      </c>
      <c r="T44" s="43"/>
      <c r="U44" s="43"/>
      <c r="V44" s="43"/>
      <c r="W44" s="43"/>
    </row>
    <row r="45" spans="2:23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v>2377</v>
      </c>
      <c r="M45" s="58">
        <f>M10</f>
        <v>2213.9166666666665</v>
      </c>
      <c r="N45" s="39">
        <v>2031.75</v>
      </c>
      <c r="O45" s="38">
        <f>O10</f>
        <v>2157.3333333333335</v>
      </c>
      <c r="P45" s="38">
        <f>P10</f>
        <v>2271.4166666666665</v>
      </c>
      <c r="Q45" s="45">
        <f>AC10</f>
        <v>2371.75</v>
      </c>
      <c r="T45" s="43"/>
      <c r="U45" s="43"/>
      <c r="V45" s="43"/>
      <c r="W45" s="43"/>
    </row>
  </sheetData>
  <sheetProtection/>
  <mergeCells count="29">
    <mergeCell ref="AA3:AA4"/>
    <mergeCell ref="K3:K4"/>
    <mergeCell ref="L3:L4"/>
    <mergeCell ref="M3:M4"/>
    <mergeCell ref="N3:N4"/>
    <mergeCell ref="AC3:AC4"/>
    <mergeCell ref="W3:W4"/>
    <mergeCell ref="X3:X4"/>
    <mergeCell ref="Y3:Y4"/>
    <mergeCell ref="Z3:Z4"/>
    <mergeCell ref="AB3:AB4"/>
    <mergeCell ref="B40:S40"/>
    <mergeCell ref="H3:H4"/>
    <mergeCell ref="I3:I4"/>
    <mergeCell ref="B3:B4"/>
    <mergeCell ref="C3:C4"/>
    <mergeCell ref="D3:D4"/>
    <mergeCell ref="E3:E4"/>
    <mergeCell ref="F3:F4"/>
    <mergeCell ref="G3:G4"/>
    <mergeCell ref="V3:V4"/>
    <mergeCell ref="Q3:Q4"/>
    <mergeCell ref="J3:J4"/>
    <mergeCell ref="O3:O4"/>
    <mergeCell ref="R3:R4"/>
    <mergeCell ref="S3:S4"/>
    <mergeCell ref="T3:T4"/>
    <mergeCell ref="U3:U4"/>
    <mergeCell ref="P3:P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9" width="9.375" style="0" customWidth="1"/>
  </cols>
  <sheetData>
    <row r="1" ht="13.5">
      <c r="B1" s="15" t="s">
        <v>20</v>
      </c>
    </row>
    <row r="2" ht="14.25" thickBot="1">
      <c r="AC2" s="1" t="s">
        <v>22</v>
      </c>
    </row>
    <row r="3" spans="2:29" ht="18" customHeight="1">
      <c r="B3" s="75" t="s">
        <v>2</v>
      </c>
      <c r="C3" s="64" t="s">
        <v>13</v>
      </c>
      <c r="D3" s="77" t="s">
        <v>14</v>
      </c>
      <c r="E3" s="77" t="s">
        <v>15</v>
      </c>
      <c r="F3" s="77" t="s">
        <v>16</v>
      </c>
      <c r="G3" s="77" t="s">
        <v>17</v>
      </c>
      <c r="H3" s="73" t="s">
        <v>18</v>
      </c>
      <c r="I3" s="68" t="s">
        <v>37</v>
      </c>
      <c r="J3" s="66" t="s">
        <v>39</v>
      </c>
      <c r="K3" s="66" t="s">
        <v>41</v>
      </c>
      <c r="L3" s="66" t="s">
        <v>43</v>
      </c>
      <c r="M3" s="66" t="s">
        <v>44</v>
      </c>
      <c r="N3" s="66" t="s">
        <v>45</v>
      </c>
      <c r="O3" s="68" t="s">
        <v>46</v>
      </c>
      <c r="P3" s="85" t="s">
        <v>47</v>
      </c>
      <c r="Q3" s="87" t="s">
        <v>48</v>
      </c>
      <c r="R3" s="82" t="s">
        <v>49</v>
      </c>
      <c r="S3" s="82" t="s">
        <v>50</v>
      </c>
      <c r="T3" s="82" t="s">
        <v>51</v>
      </c>
      <c r="U3" s="82" t="s">
        <v>52</v>
      </c>
      <c r="V3" s="82" t="s">
        <v>53</v>
      </c>
      <c r="W3" s="82" t="s">
        <v>54</v>
      </c>
      <c r="X3" s="82" t="s">
        <v>55</v>
      </c>
      <c r="Y3" s="82" t="s">
        <v>56</v>
      </c>
      <c r="Z3" s="82" t="s">
        <v>57</v>
      </c>
      <c r="AA3" s="82" t="s">
        <v>58</v>
      </c>
      <c r="AB3" s="82" t="s">
        <v>59</v>
      </c>
      <c r="AC3" s="80" t="s">
        <v>60</v>
      </c>
    </row>
    <row r="4" spans="2:29" ht="21" customHeight="1" thickBot="1">
      <c r="B4" s="76"/>
      <c r="C4" s="65"/>
      <c r="D4" s="78"/>
      <c r="E4" s="78"/>
      <c r="F4" s="78"/>
      <c r="G4" s="78"/>
      <c r="H4" s="74"/>
      <c r="I4" s="84"/>
      <c r="J4" s="67"/>
      <c r="K4" s="67"/>
      <c r="L4" s="67"/>
      <c r="M4" s="67"/>
      <c r="N4" s="67"/>
      <c r="O4" s="84"/>
      <c r="P4" s="86"/>
      <c r="Q4" s="88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1"/>
    </row>
    <row r="5" spans="2:29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48">
        <v>1991</v>
      </c>
      <c r="L5" s="48">
        <v>2057.1666666666665</v>
      </c>
      <c r="M5" s="48">
        <v>2012.4166666666667</v>
      </c>
      <c r="N5" s="48">
        <v>1916.6666666666667</v>
      </c>
      <c r="O5" s="30">
        <v>1957</v>
      </c>
      <c r="P5" s="24">
        <v>2092.3333333333335</v>
      </c>
      <c r="Q5" s="6">
        <v>2190</v>
      </c>
      <c r="R5" s="3">
        <v>2195</v>
      </c>
      <c r="S5" s="3">
        <v>2195</v>
      </c>
      <c r="T5" s="3">
        <v>2208</v>
      </c>
      <c r="U5" s="3">
        <v>2208</v>
      </c>
      <c r="V5" s="3">
        <v>2208</v>
      </c>
      <c r="W5" s="3">
        <v>2208</v>
      </c>
      <c r="X5" s="3">
        <v>2192</v>
      </c>
      <c r="Y5" s="3">
        <v>2160</v>
      </c>
      <c r="Z5" s="3">
        <v>2191</v>
      </c>
      <c r="AA5" s="3">
        <v>2131</v>
      </c>
      <c r="AB5" s="57">
        <v>2137</v>
      </c>
      <c r="AC5" s="2">
        <f aca="true" t="shared" si="0" ref="AC5:AC14">AVERAGE(Q5:AB5)</f>
        <v>2185.25</v>
      </c>
    </row>
    <row r="6" spans="2:29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49">
        <v>1931</v>
      </c>
      <c r="L6" s="49">
        <v>1999.6666666666667</v>
      </c>
      <c r="M6" s="49">
        <v>1899.9166666666667</v>
      </c>
      <c r="N6" s="49">
        <v>1705.4166666666667</v>
      </c>
      <c r="O6" s="31">
        <v>1807</v>
      </c>
      <c r="P6" s="25">
        <v>1921.3333333333333</v>
      </c>
      <c r="Q6" s="7">
        <v>2065</v>
      </c>
      <c r="R6" s="3">
        <v>2160</v>
      </c>
      <c r="S6" s="52">
        <v>2200</v>
      </c>
      <c r="T6" s="3">
        <v>2220</v>
      </c>
      <c r="U6" s="3">
        <v>2133</v>
      </c>
      <c r="V6" s="3">
        <v>2088</v>
      </c>
      <c r="W6" s="3">
        <v>2122</v>
      </c>
      <c r="X6" s="3">
        <v>2085</v>
      </c>
      <c r="Y6" s="3">
        <v>2085</v>
      </c>
      <c r="Z6" s="3">
        <v>2161</v>
      </c>
      <c r="AA6" s="3">
        <v>2068</v>
      </c>
      <c r="AB6" s="54">
        <v>2069</v>
      </c>
      <c r="AC6" s="2">
        <f t="shared" si="0"/>
        <v>2121.3333333333335</v>
      </c>
    </row>
    <row r="7" spans="2:29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50">
        <v>2223</v>
      </c>
      <c r="L7" s="50">
        <v>2307.3333333333335</v>
      </c>
      <c r="M7" s="50">
        <v>2173.4166666666665</v>
      </c>
      <c r="N7" s="50">
        <v>1973.5</v>
      </c>
      <c r="O7" s="32">
        <v>2019</v>
      </c>
      <c r="P7" s="26">
        <v>2132</v>
      </c>
      <c r="Q7" s="8">
        <v>2204</v>
      </c>
      <c r="R7" s="3">
        <v>2222</v>
      </c>
      <c r="S7" s="3">
        <v>2229</v>
      </c>
      <c r="T7" s="3">
        <v>2240</v>
      </c>
      <c r="U7" s="3">
        <v>2254</v>
      </c>
      <c r="V7" s="3">
        <v>2221</v>
      </c>
      <c r="W7" s="3">
        <v>2229</v>
      </c>
      <c r="X7" s="3">
        <v>2217</v>
      </c>
      <c r="Y7" s="3">
        <v>2230</v>
      </c>
      <c r="Z7" s="3">
        <v>2235</v>
      </c>
      <c r="AA7" s="3">
        <v>2229</v>
      </c>
      <c r="AB7" s="55">
        <v>2241</v>
      </c>
      <c r="AC7" s="2">
        <f t="shared" si="0"/>
        <v>2229.25</v>
      </c>
    </row>
    <row r="8" spans="2:29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50">
        <v>2068</v>
      </c>
      <c r="L8" s="50">
        <v>2072</v>
      </c>
      <c r="M8" s="50">
        <v>1894.1666666666667</v>
      </c>
      <c r="N8" s="50">
        <v>1737.25</v>
      </c>
      <c r="O8" s="32">
        <v>1881</v>
      </c>
      <c r="P8" s="26">
        <v>2020.1666666666667</v>
      </c>
      <c r="Q8" s="8">
        <v>2095</v>
      </c>
      <c r="R8" s="3">
        <v>2079</v>
      </c>
      <c r="S8" s="3">
        <v>2136</v>
      </c>
      <c r="T8" s="3">
        <v>2162</v>
      </c>
      <c r="U8" s="3">
        <v>2135</v>
      </c>
      <c r="V8" s="3">
        <v>2198</v>
      </c>
      <c r="W8" s="3">
        <v>2115</v>
      </c>
      <c r="X8" s="3">
        <v>2079</v>
      </c>
      <c r="Y8" s="3">
        <v>2138</v>
      </c>
      <c r="Z8" s="3">
        <v>2162</v>
      </c>
      <c r="AA8" s="3">
        <v>2162</v>
      </c>
      <c r="AB8" s="55">
        <v>2106</v>
      </c>
      <c r="AC8" s="2">
        <f t="shared" si="0"/>
        <v>2130.5833333333335</v>
      </c>
    </row>
    <row r="9" spans="2:29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50">
        <v>2111.5833333333335</v>
      </c>
      <c r="L9" s="50">
        <v>2149.25</v>
      </c>
      <c r="M9" s="50">
        <v>1969.8333333333333</v>
      </c>
      <c r="N9" s="50">
        <v>1855.3333333333333</v>
      </c>
      <c r="O9" s="32">
        <v>1913</v>
      </c>
      <c r="P9" s="26">
        <v>2007.25</v>
      </c>
      <c r="Q9" s="8">
        <v>2136</v>
      </c>
      <c r="R9" s="3">
        <v>2135</v>
      </c>
      <c r="S9" s="3">
        <v>2136</v>
      </c>
      <c r="T9" s="3">
        <v>2135</v>
      </c>
      <c r="U9" s="3">
        <v>2160</v>
      </c>
      <c r="V9" s="3">
        <v>2078</v>
      </c>
      <c r="W9" s="3">
        <v>2090</v>
      </c>
      <c r="X9" s="3">
        <v>2090</v>
      </c>
      <c r="Y9" s="3">
        <v>2087</v>
      </c>
      <c r="Z9" s="3">
        <v>2104</v>
      </c>
      <c r="AA9" s="3">
        <v>2142</v>
      </c>
      <c r="AB9" s="55">
        <v>2110</v>
      </c>
      <c r="AC9" s="2">
        <f t="shared" si="0"/>
        <v>2116.9166666666665</v>
      </c>
    </row>
    <row r="10" spans="2:29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49">
        <v>2191.3333333333335</v>
      </c>
      <c r="L10" s="49">
        <v>2288.1666666666665</v>
      </c>
      <c r="M10" s="49">
        <v>2099.5833333333335</v>
      </c>
      <c r="N10" s="49">
        <v>1858.4166666666667</v>
      </c>
      <c r="O10" s="31">
        <v>1966</v>
      </c>
      <c r="P10" s="25">
        <v>2099.5833333333335</v>
      </c>
      <c r="Q10" s="7">
        <v>2278</v>
      </c>
      <c r="R10" s="3">
        <v>2341</v>
      </c>
      <c r="S10" s="3">
        <v>2332</v>
      </c>
      <c r="T10" s="3">
        <v>2359</v>
      </c>
      <c r="U10" s="3">
        <v>2347</v>
      </c>
      <c r="V10" s="3">
        <v>2304</v>
      </c>
      <c r="W10" s="3">
        <v>2287</v>
      </c>
      <c r="X10" s="3">
        <v>2269</v>
      </c>
      <c r="Y10" s="3">
        <v>2299</v>
      </c>
      <c r="Z10" s="3">
        <v>2236</v>
      </c>
      <c r="AA10" s="3">
        <v>2282</v>
      </c>
      <c r="AB10" s="55">
        <v>2283</v>
      </c>
      <c r="AC10" s="2">
        <f t="shared" si="0"/>
        <v>2301.4166666666665</v>
      </c>
    </row>
    <row r="11" spans="2:29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49">
        <v>2153</v>
      </c>
      <c r="L11" s="49">
        <v>2200.8333333333335</v>
      </c>
      <c r="M11" s="49">
        <v>2066.6666666666665</v>
      </c>
      <c r="N11" s="49">
        <v>1899.5</v>
      </c>
      <c r="O11" s="31">
        <v>1997</v>
      </c>
      <c r="P11" s="25">
        <v>2062.3333333333335</v>
      </c>
      <c r="Q11" s="7">
        <v>2097</v>
      </c>
      <c r="R11" s="3">
        <v>2097</v>
      </c>
      <c r="S11" s="3">
        <v>2085</v>
      </c>
      <c r="T11" s="3">
        <v>2098</v>
      </c>
      <c r="U11" s="3">
        <v>2097</v>
      </c>
      <c r="V11" s="3">
        <v>2151</v>
      </c>
      <c r="W11" s="3">
        <v>2122</v>
      </c>
      <c r="X11" s="3">
        <v>2138</v>
      </c>
      <c r="Y11" s="3">
        <v>2112</v>
      </c>
      <c r="Z11" s="3">
        <v>2186</v>
      </c>
      <c r="AA11" s="3">
        <v>2107</v>
      </c>
      <c r="AB11" s="55">
        <v>2139</v>
      </c>
      <c r="AC11" s="2">
        <f t="shared" si="0"/>
        <v>2119.0833333333335</v>
      </c>
    </row>
    <row r="12" spans="2:29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51">
        <v>1926.6666666666667</v>
      </c>
      <c r="L12" s="51">
        <v>2063.25</v>
      </c>
      <c r="M12" s="51">
        <v>1933.0833333333333</v>
      </c>
      <c r="N12" s="51">
        <v>1721.0833333333333</v>
      </c>
      <c r="O12" s="33">
        <v>1799</v>
      </c>
      <c r="P12" s="27">
        <v>1864.5</v>
      </c>
      <c r="Q12" s="9">
        <v>2010</v>
      </c>
      <c r="R12" s="3">
        <v>2010</v>
      </c>
      <c r="S12" s="3">
        <v>2016</v>
      </c>
      <c r="T12" s="3">
        <v>2016</v>
      </c>
      <c r="U12" s="3">
        <v>2016</v>
      </c>
      <c r="V12" s="3">
        <v>1962</v>
      </c>
      <c r="W12" s="3">
        <v>1891</v>
      </c>
      <c r="X12" s="3">
        <v>1934</v>
      </c>
      <c r="Y12" s="3">
        <v>1959</v>
      </c>
      <c r="Z12" s="3">
        <v>2007</v>
      </c>
      <c r="AA12" s="3">
        <v>2059</v>
      </c>
      <c r="AB12" s="55">
        <v>1990</v>
      </c>
      <c r="AC12" s="2">
        <f t="shared" si="0"/>
        <v>1989.1666666666667</v>
      </c>
    </row>
    <row r="13" spans="2:29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50">
        <v>2188.3333333333335</v>
      </c>
      <c r="L13" s="50">
        <v>2210.5833333333335</v>
      </c>
      <c r="M13" s="50">
        <v>1974.8333333333333</v>
      </c>
      <c r="N13" s="50">
        <v>1825.75</v>
      </c>
      <c r="O13" s="32">
        <v>1888</v>
      </c>
      <c r="P13" s="26">
        <v>1944.0833333333333</v>
      </c>
      <c r="Q13" s="8">
        <v>1943</v>
      </c>
      <c r="R13" s="3">
        <v>1943</v>
      </c>
      <c r="S13" s="3">
        <v>1943</v>
      </c>
      <c r="T13" s="3">
        <v>1943</v>
      </c>
      <c r="U13" s="3">
        <v>1970</v>
      </c>
      <c r="V13" s="3">
        <v>1963</v>
      </c>
      <c r="W13" s="3">
        <v>1986</v>
      </c>
      <c r="X13" s="3">
        <v>1991</v>
      </c>
      <c r="Y13" s="3">
        <v>1978</v>
      </c>
      <c r="Z13" s="3">
        <v>1967</v>
      </c>
      <c r="AA13" s="3">
        <v>2013</v>
      </c>
      <c r="AB13" s="55">
        <v>1987</v>
      </c>
      <c r="AC13" s="2">
        <f t="shared" si="0"/>
        <v>1968.9166666666667</v>
      </c>
    </row>
    <row r="14" spans="2:29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14">
        <v>2247.8333333333335</v>
      </c>
      <c r="L14" s="14">
        <v>2338.3333333333335</v>
      </c>
      <c r="M14" s="14">
        <v>2052.4166666666665</v>
      </c>
      <c r="N14" s="14">
        <v>1919.0833333333333</v>
      </c>
      <c r="O14" s="34">
        <v>2009</v>
      </c>
      <c r="P14" s="28">
        <v>2203.9166666666665</v>
      </c>
      <c r="Q14" s="10">
        <v>2230</v>
      </c>
      <c r="R14" s="4">
        <v>2327</v>
      </c>
      <c r="S14" s="4">
        <v>2330</v>
      </c>
      <c r="T14" s="4">
        <v>2300</v>
      </c>
      <c r="U14" s="4">
        <v>2301</v>
      </c>
      <c r="V14" s="4">
        <v>2278</v>
      </c>
      <c r="W14" s="4">
        <v>2251</v>
      </c>
      <c r="X14" s="4">
        <v>2116</v>
      </c>
      <c r="Y14" s="4">
        <v>2170</v>
      </c>
      <c r="Z14" s="4">
        <v>2306</v>
      </c>
      <c r="AA14" s="4">
        <v>2329</v>
      </c>
      <c r="AB14" s="56">
        <v>2441</v>
      </c>
      <c r="AC14" s="5">
        <f t="shared" si="0"/>
        <v>2281.5833333333335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17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36" t="s">
        <v>47</v>
      </c>
      <c r="Q43" s="36" t="s">
        <v>61</v>
      </c>
    </row>
    <row r="44" spans="2:17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38">
        <v>2307.3333333333335</v>
      </c>
      <c r="M44" s="45">
        <f>M7</f>
        <v>2173.4166666666665</v>
      </c>
      <c r="N44" s="60">
        <v>1973.5</v>
      </c>
      <c r="O44" s="45">
        <f>O7</f>
        <v>2019</v>
      </c>
      <c r="P44" s="45">
        <f>P7</f>
        <v>2132</v>
      </c>
      <c r="Q44" s="45">
        <f>AC7</f>
        <v>2229.25</v>
      </c>
    </row>
    <row r="45" spans="2:17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38">
        <v>2288.1666666666665</v>
      </c>
      <c r="M45" s="45">
        <f>M10</f>
        <v>2099.5833333333335</v>
      </c>
      <c r="N45" s="60">
        <v>1858.4166666666667</v>
      </c>
      <c r="O45" s="45">
        <f>O10</f>
        <v>1966</v>
      </c>
      <c r="P45" s="45">
        <f>P10</f>
        <v>2099.5833333333335</v>
      </c>
      <c r="Q45" s="45">
        <f>AC10</f>
        <v>2301.4166666666665</v>
      </c>
    </row>
  </sheetData>
  <sheetProtection/>
  <mergeCells count="28">
    <mergeCell ref="J3:J4"/>
    <mergeCell ref="H3:H4"/>
    <mergeCell ref="I3:I4"/>
    <mergeCell ref="B3:B4"/>
    <mergeCell ref="C3:C4"/>
    <mergeCell ref="D3:D4"/>
    <mergeCell ref="E3:E4"/>
    <mergeCell ref="F3:F4"/>
    <mergeCell ref="G3:G4"/>
    <mergeCell ref="K3:K4"/>
    <mergeCell ref="Q3:Q4"/>
    <mergeCell ref="R3:R4"/>
    <mergeCell ref="L3:L4"/>
    <mergeCell ref="AC3:AC4"/>
    <mergeCell ref="W3:W4"/>
    <mergeCell ref="X3:X4"/>
    <mergeCell ref="Y3:Y4"/>
    <mergeCell ref="Z3:Z4"/>
    <mergeCell ref="T3:T4"/>
    <mergeCell ref="S3:S4"/>
    <mergeCell ref="AA3:AA4"/>
    <mergeCell ref="AB3:AB4"/>
    <mergeCell ref="U3:U4"/>
    <mergeCell ref="V3:V4"/>
    <mergeCell ref="M3:M4"/>
    <mergeCell ref="N3:N4"/>
    <mergeCell ref="O3:O4"/>
    <mergeCell ref="P3:P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75" t="s">
        <v>2</v>
      </c>
      <c r="B3" s="64" t="s">
        <v>13</v>
      </c>
      <c r="C3" s="77" t="s">
        <v>14</v>
      </c>
      <c r="D3" s="77" t="s">
        <v>15</v>
      </c>
      <c r="E3" s="77" t="s">
        <v>16</v>
      </c>
      <c r="F3" s="77" t="s">
        <v>17</v>
      </c>
      <c r="G3" s="77" t="s">
        <v>18</v>
      </c>
      <c r="H3" s="91" t="s">
        <v>37</v>
      </c>
      <c r="I3" s="87" t="s">
        <v>23</v>
      </c>
      <c r="J3" s="82" t="s">
        <v>24</v>
      </c>
      <c r="K3" s="82" t="s">
        <v>25</v>
      </c>
      <c r="L3" s="82" t="s">
        <v>26</v>
      </c>
      <c r="M3" s="82" t="s">
        <v>27</v>
      </c>
      <c r="N3" s="82" t="s">
        <v>28</v>
      </c>
      <c r="O3" s="82" t="s">
        <v>29</v>
      </c>
      <c r="P3" s="82" t="s">
        <v>30</v>
      </c>
      <c r="Q3" s="82" t="s">
        <v>31</v>
      </c>
      <c r="R3" s="82" t="s">
        <v>32</v>
      </c>
      <c r="S3" s="82" t="s">
        <v>33</v>
      </c>
      <c r="T3" s="89" t="s">
        <v>34</v>
      </c>
      <c r="U3" s="80" t="s">
        <v>35</v>
      </c>
    </row>
    <row r="4" spans="1:21" ht="21" customHeight="1" thickBot="1">
      <c r="A4" s="76"/>
      <c r="B4" s="65"/>
      <c r="C4" s="78"/>
      <c r="D4" s="78"/>
      <c r="E4" s="78"/>
      <c r="F4" s="78"/>
      <c r="G4" s="78"/>
      <c r="H4" s="92"/>
      <c r="I4" s="88"/>
      <c r="J4" s="83"/>
      <c r="K4" s="83"/>
      <c r="L4" s="83"/>
      <c r="M4" s="83"/>
      <c r="N4" s="83"/>
      <c r="O4" s="83"/>
      <c r="P4" s="83"/>
      <c r="Q4" s="83"/>
      <c r="R4" s="83"/>
      <c r="S4" s="83"/>
      <c r="T4" s="90"/>
      <c r="U4" s="81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U3:U4"/>
    <mergeCell ref="O3:O4"/>
    <mergeCell ref="P3:P4"/>
    <mergeCell ref="Q3:Q4"/>
    <mergeCell ref="R3:R4"/>
    <mergeCell ref="A3:A4"/>
    <mergeCell ref="B3:B4"/>
    <mergeCell ref="I3:I4"/>
    <mergeCell ref="J3:J4"/>
    <mergeCell ref="K3:K4"/>
    <mergeCell ref="T3:T4"/>
    <mergeCell ref="F3:F4"/>
    <mergeCell ref="G3:G4"/>
    <mergeCell ref="M3:M4"/>
    <mergeCell ref="H3:H4"/>
    <mergeCell ref="L3:L4"/>
    <mergeCell ref="C3:C4"/>
    <mergeCell ref="N3:N4"/>
    <mergeCell ref="E3:E4"/>
    <mergeCell ref="S3:S4"/>
    <mergeCell ref="D3:D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jouhou1</cp:lastModifiedBy>
  <cp:lastPrinted>2019-03-15T07:13:44Z</cp:lastPrinted>
  <dcterms:created xsi:type="dcterms:W3CDTF">2004-05-25T10:10:12Z</dcterms:created>
  <dcterms:modified xsi:type="dcterms:W3CDTF">2019-03-15T07:14:05Z</dcterms:modified>
  <cp:category/>
  <cp:version/>
  <cp:contentType/>
  <cp:contentStatus/>
</cp:coreProperties>
</file>