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80" windowWidth="9900" windowHeight="7830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<sst xmlns="http://schemas.openxmlformats.org/spreadsheetml/2006/main" count="145" uniqueCount="59">
  <si>
    <t>資料：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</si>
  <si>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</si>
  <si>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</si>
  <si>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</si>
  <si>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</si>
  <si>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</si>
  <si>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</si>
  <si>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</si>
  <si>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</si>
  <si>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</si>
  <si>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</si>
  <si>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</si>
  <si>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</si>
  <si>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</si>
  <si>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</si>
  <si>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</si>
  <si>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</si>
  <si>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</si>
  <si>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</si>
  <si>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</si>
  <si>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</si>
  <si>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</si>
  <si>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</si>
  <si>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</si>
  <si>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</si>
  <si>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</si>
  <si>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</si>
  <si>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</si>
  <si>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</si>
  <si>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</si>
  <si>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</si>
  <si>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</si>
  <si>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</si>
  <si>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</si>
  <si>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</si>
  <si>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</si>
  <si>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</si>
  <si>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</si>
  <si>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</si>
  <si>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</si>
  <si>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</si>
  <si>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平均</t>
  </si>
  <si>
    <t>※ブレンド米の価格調査は平成23年12月調査分をもって終了している</t>
  </si>
  <si>
    <t>平成25年
平均</t>
  </si>
  <si>
    <t>平成26年
平均</t>
  </si>
  <si>
    <t>平成27年
1月</t>
  </si>
  <si>
    <t>平成27年
2月</t>
  </si>
  <si>
    <t>平成27年
3月</t>
  </si>
  <si>
    <t>平成27年
4月</t>
  </si>
  <si>
    <t>平成27年
5月</t>
  </si>
  <si>
    <t>平成27年
6月</t>
  </si>
  <si>
    <t>平成27年
7月</t>
  </si>
  <si>
    <t>平成27年
8月</t>
  </si>
  <si>
    <t>平成27年
9月</t>
  </si>
  <si>
    <t>平成27年
10月</t>
  </si>
  <si>
    <t>平成27年
11月</t>
  </si>
  <si>
    <t>平成27年
12月</t>
  </si>
  <si>
    <t>27年平均</t>
  </si>
  <si>
    <t>平成27年
平均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</si>
</sst>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 ###,###,##0;&quot;-&quot;##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/>
    </border>
    <border>
      <left style="thin"/>
      <right style="medium"/>
      <top style="hair"/>
      <bottom style="hair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178" fontId="3" fillId="0" borderId="11" xfId="48" applyNumberFormat="1" applyFont="1" applyBorder="1" applyAlignment="1">
      <alignment horizontal="right" vertical="center"/>
    </xf>
    <xf numFmtId="49" fontId="3" fillId="0" borderId="47" xfId="48" applyNumberFormat="1" applyFont="1" applyBorder="1" applyAlignment="1">
      <alignment horizontal="center" vertical="center" wrapText="1"/>
    </xf>
    <xf numFmtId="49" fontId="3" fillId="0" borderId="48" xfId="48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49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50" xfId="48" applyNumberFormat="1" applyFont="1" applyBorder="1" applyAlignment="1">
      <alignment horizontal="center" vertical="center"/>
    </xf>
    <xf numFmtId="38" fontId="2" fillId="0" borderId="51" xfId="48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53" xfId="48" applyNumberFormat="1" applyFont="1" applyBorder="1" applyAlignment="1">
      <alignment horizontal="center" vertical="center"/>
    </xf>
    <xf numFmtId="49" fontId="3" fillId="0" borderId="5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  <xf numFmtId="49" fontId="3" fillId="0" borderId="56" xfId="48" applyNumberFormat="1" applyFont="1" applyBorder="1" applyAlignment="1">
      <alignment horizontal="center" vertical="center" wrapText="1"/>
    </xf>
    <xf numFmtId="49" fontId="3" fillId="0" borderId="57" xfId="48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38" fontId="3" fillId="0" borderId="59" xfId="48" applyFont="1" applyBorder="1" applyAlignment="1">
      <alignment horizontal="center" vertical="center"/>
    </xf>
    <xf numFmtId="38" fontId="3" fillId="0" borderId="60" xfId="48" applyFont="1" applyBorder="1" applyAlignment="1">
      <alignment horizontal="center" vertical="center"/>
    </xf>
    <xf numFmtId="49" fontId="3" fillId="0" borderId="61" xfId="48" applyNumberFormat="1" applyFont="1" applyBorder="1" applyAlignment="1">
      <alignment horizontal="center" vertical="center" wrapText="1"/>
    </xf>
    <xf numFmtId="49" fontId="3" fillId="0" borderId="62" xfId="48" applyNumberFormat="1" applyFont="1" applyBorder="1" applyAlignment="1">
      <alignment horizontal="center" vertical="center"/>
    </xf>
    <xf numFmtId="49" fontId="3" fillId="0" borderId="58" xfId="48" applyNumberFormat="1" applyFont="1" applyBorder="1" applyAlignment="1">
      <alignment horizontal="center" vertical="center"/>
    </xf>
    <xf numFmtId="49" fontId="3" fillId="0" borderId="63" xfId="48" applyNumberFormat="1" applyFont="1" applyBorder="1" applyAlignment="1">
      <alignment horizontal="center" vertical="center" wrapText="1"/>
    </xf>
    <xf numFmtId="49" fontId="3" fillId="0" borderId="64" xfId="48" applyNumberFormat="1" applyFont="1" applyBorder="1" applyAlignment="1">
      <alignment horizontal="center" vertical="center"/>
    </xf>
    <xf numFmtId="49" fontId="3" fillId="0" borderId="65" xfId="48" applyNumberFormat="1" applyFont="1" applyBorder="1" applyAlignment="1">
      <alignment horizontal="center" vertical="center" wrapText="1"/>
    </xf>
    <xf numFmtId="49" fontId="3" fillId="0" borderId="66" xfId="48" applyNumberFormat="1" applyFont="1" applyBorder="1" applyAlignment="1">
      <alignment horizontal="center" vertical="center"/>
    </xf>
    <xf numFmtId="184" fontId="3" fillId="0" borderId="67" xfId="61" applyNumberFormat="1" applyFont="1" applyFill="1" applyBorder="1" applyAlignment="1">
      <alignment horizontal="right" vertical="center"/>
      <protection/>
    </xf>
    <xf numFmtId="184" fontId="3" fillId="0" borderId="68" xfId="61" applyNumberFormat="1" applyFont="1" applyFill="1" applyBorder="1" applyAlignment="1">
      <alignment horizontal="right" vertical="center"/>
      <protection/>
    </xf>
    <xf numFmtId="184" fontId="3" fillId="0" borderId="68" xfId="61" applyNumberFormat="1" applyFont="1" applyFill="1" applyBorder="1" applyAlignment="1">
      <alignment horizontal="right" vertical="center" shrinkToFit="1"/>
      <protection/>
    </xf>
    <xf numFmtId="184" fontId="3" fillId="0" borderId="28" xfId="61" applyNumberFormat="1" applyFont="1" applyFill="1" applyBorder="1" applyAlignment="1">
      <alignment horizontal="right" vertical="center" shrinkToFit="1"/>
      <protection/>
    </xf>
    <xf numFmtId="184" fontId="3" fillId="0" borderId="69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02"/>
          <c:w val="0.872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Ⅳ－14（コシヒカリ）!$C$43:$N$43</c:f>
              <c:strCache/>
            </c:strRef>
          </c:cat>
          <c:val>
            <c:numRef>
              <c:f>Ⅳ－14（コシヒカリ）!$C$44:$N$44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Ⅳ－14（コシヒカリ）!$C$43:$N$43</c:f>
              <c:strCache/>
            </c:strRef>
          </c:cat>
          <c:val>
            <c:numRef>
              <c:f>Ⅳ－14（コシヒカリ）!$C$45:$N$45</c:f>
              <c:numCache/>
            </c:numRef>
          </c:val>
          <c:smooth val="0"/>
        </c:ser>
        <c:marker val="1"/>
        <c:axId val="4952693"/>
        <c:axId val="44574238"/>
      </c:lineChart>
      <c:catAx>
        <c:axId val="4952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74238"/>
        <c:crossesAt val="1500"/>
        <c:auto val="1"/>
        <c:lblOffset val="100"/>
        <c:tickLblSkip val="1"/>
        <c:noMultiLvlLbl val="0"/>
      </c:catAx>
      <c:valAx>
        <c:axId val="44574238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4952693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075"/>
          <c:w val="0.878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以外）'!$C$43:$N$43</c:f>
              <c:strCache/>
            </c:strRef>
          </c:cat>
          <c:val>
            <c:numRef>
              <c:f>'Ⅳ－14（コシヒカリ　以外）'!$C$44:$N$44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以外）'!$C$43:$N$43</c:f>
              <c:strCache/>
            </c:strRef>
          </c:cat>
          <c:val>
            <c:numRef>
              <c:f>'Ⅳ－14（コシヒカリ　以外）'!$C$45:$N$45</c:f>
              <c:numCache/>
            </c:numRef>
          </c:val>
          <c:smooth val="0"/>
        </c:ser>
        <c:marker val="1"/>
        <c:axId val="65623823"/>
        <c:axId val="53743496"/>
      </c:lineChart>
      <c:catAx>
        <c:axId val="65623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43496"/>
        <c:crosses val="autoZero"/>
        <c:auto val="1"/>
        <c:lblOffset val="100"/>
        <c:tickLblSkip val="1"/>
        <c:noMultiLvlLbl val="0"/>
      </c:catAx>
      <c:valAx>
        <c:axId val="53743496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65623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47625</xdr:rowOff>
    </xdr:from>
    <xdr:to>
      <xdr:col>16</xdr:col>
      <xdr:colOff>57150</xdr:colOff>
      <xdr:row>38</xdr:row>
      <xdr:rowOff>104775</xdr:rowOff>
    </xdr:to>
    <xdr:graphicFrame>
      <xdr:nvGraphicFramePr>
        <xdr:cNvPr id="1" name="グラフ 3"/>
        <xdr:cNvGraphicFramePr/>
      </xdr:nvGraphicFramePr>
      <xdr:xfrm>
        <a:off x="152400" y="3886200"/>
        <a:ext cx="110204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16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11525250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304800</xdr:colOff>
      <xdr:row>28</xdr:row>
      <xdr:rowOff>104775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10048875" y="58293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14</xdr:col>
      <xdr:colOff>333375</xdr:colOff>
      <xdr:row>30</xdr:row>
      <xdr:rowOff>142875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10077450" y="6210300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114300</xdr:rowOff>
    </xdr:from>
    <xdr:to>
      <xdr:col>16</xdr:col>
      <xdr:colOff>57150</xdr:colOff>
      <xdr:row>38</xdr:row>
      <xdr:rowOff>123825</xdr:rowOff>
    </xdr:to>
    <xdr:graphicFrame>
      <xdr:nvGraphicFramePr>
        <xdr:cNvPr id="1" name="グラフ 1"/>
        <xdr:cNvGraphicFramePr/>
      </xdr:nvGraphicFramePr>
      <xdr:xfrm>
        <a:off x="161925" y="3952875"/>
        <a:ext cx="110680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47625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294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14</xdr:col>
      <xdr:colOff>323850</xdr:colOff>
      <xdr:row>30</xdr:row>
      <xdr:rowOff>57150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10067925" y="612457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14</xdr:col>
      <xdr:colOff>323850</xdr:colOff>
      <xdr:row>32</xdr:row>
      <xdr:rowOff>66675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10067925" y="6477000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5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14" width="9.375" style="0" customWidth="1"/>
  </cols>
  <sheetData>
    <row r="1" ht="13.5">
      <c r="B1" s="15" t="s">
        <v>19</v>
      </c>
    </row>
    <row r="2" spans="14:26" ht="14.25" thickBot="1">
      <c r="N2" s="1"/>
      <c r="Z2" s="1" t="s">
        <v>22</v>
      </c>
    </row>
    <row r="3" spans="2:26" ht="18" customHeight="1">
      <c r="B3" s="60" t="s">
        <v>2</v>
      </c>
      <c r="C3" s="62" t="s">
        <v>13</v>
      </c>
      <c r="D3" s="64" t="s">
        <v>14</v>
      </c>
      <c r="E3" s="64" t="s">
        <v>15</v>
      </c>
      <c r="F3" s="64" t="s">
        <v>16</v>
      </c>
      <c r="G3" s="64" t="s">
        <v>17</v>
      </c>
      <c r="H3" s="56" t="s">
        <v>18</v>
      </c>
      <c r="I3" s="58" t="s">
        <v>37</v>
      </c>
      <c r="J3" s="58" t="s">
        <v>39</v>
      </c>
      <c r="K3" s="58" t="s">
        <v>41</v>
      </c>
      <c r="L3" s="69" t="s">
        <v>43</v>
      </c>
      <c r="M3" s="69" t="s">
        <v>44</v>
      </c>
      <c r="N3" s="66" t="s">
        <v>45</v>
      </c>
      <c r="O3" s="53" t="s">
        <v>46</v>
      </c>
      <c r="P3" s="53" t="s">
        <v>47</v>
      </c>
      <c r="Q3" s="53" t="s">
        <v>48</v>
      </c>
      <c r="R3" s="53" t="s">
        <v>49</v>
      </c>
      <c r="S3" s="53" t="s">
        <v>50</v>
      </c>
      <c r="T3" s="53" t="s">
        <v>51</v>
      </c>
      <c r="U3" s="53" t="s">
        <v>52</v>
      </c>
      <c r="V3" s="53" t="s">
        <v>53</v>
      </c>
      <c r="W3" s="53" t="s">
        <v>54</v>
      </c>
      <c r="X3" s="53" t="s">
        <v>55</v>
      </c>
      <c r="Y3" s="53" t="s">
        <v>56</v>
      </c>
      <c r="Z3" s="71" t="s">
        <v>57</v>
      </c>
    </row>
    <row r="4" spans="2:26" ht="21" customHeight="1" thickBot="1">
      <c r="B4" s="61"/>
      <c r="C4" s="63"/>
      <c r="D4" s="65"/>
      <c r="E4" s="65"/>
      <c r="F4" s="65"/>
      <c r="G4" s="65"/>
      <c r="H4" s="57"/>
      <c r="I4" s="59"/>
      <c r="J4" s="59"/>
      <c r="K4" s="68"/>
      <c r="L4" s="70"/>
      <c r="M4" s="70"/>
      <c r="N4" s="67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72"/>
    </row>
    <row r="5" spans="2:26" ht="19.5" customHeight="1">
      <c r="B5" s="11" t="s">
        <v>3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48">
        <v>2111.75</v>
      </c>
      <c r="K5" s="48">
        <v>2415</v>
      </c>
      <c r="L5" s="48">
        <v>2418.25</v>
      </c>
      <c r="M5" s="30">
        <v>2294.0833333333335</v>
      </c>
      <c r="N5" s="6">
        <v>2320</v>
      </c>
      <c r="O5" s="3">
        <v>2289</v>
      </c>
      <c r="P5" s="3">
        <v>2289</v>
      </c>
      <c r="Q5" s="3">
        <v>2289</v>
      </c>
      <c r="R5" s="3">
        <v>2255</v>
      </c>
      <c r="S5" s="3">
        <v>2289</v>
      </c>
      <c r="T5" s="3">
        <v>2293</v>
      </c>
      <c r="U5" s="3">
        <v>2255</v>
      </c>
      <c r="V5" s="3">
        <v>2293</v>
      </c>
      <c r="W5" s="3">
        <v>2360</v>
      </c>
      <c r="X5" s="3">
        <v>2333</v>
      </c>
      <c r="Y5" s="80">
        <v>2308</v>
      </c>
      <c r="Z5" s="2">
        <f aca="true" t="shared" si="0" ref="Z5:Z14">AVERAGE(N5:Y5)</f>
        <v>2297.75</v>
      </c>
    </row>
    <row r="6" spans="2:26" ht="19.5" customHeight="1">
      <c r="B6" s="11" t="s">
        <v>4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49">
        <v>2170.4545454545455</v>
      </c>
      <c r="K6" s="49">
        <v>2297.8333333333335</v>
      </c>
      <c r="L6" s="49">
        <v>2256</v>
      </c>
      <c r="M6" s="31">
        <v>2018.75</v>
      </c>
      <c r="N6" s="7">
        <v>1886</v>
      </c>
      <c r="O6" s="3">
        <v>1913</v>
      </c>
      <c r="P6" s="52">
        <v>1913</v>
      </c>
      <c r="Q6" s="3">
        <v>1875</v>
      </c>
      <c r="R6" s="3">
        <v>1919</v>
      </c>
      <c r="S6" s="3">
        <v>1919</v>
      </c>
      <c r="T6" s="3">
        <v>1919</v>
      </c>
      <c r="U6" s="3">
        <v>1880</v>
      </c>
      <c r="V6" s="3">
        <v>1928</v>
      </c>
      <c r="W6" s="3">
        <v>1934</v>
      </c>
      <c r="X6" s="3">
        <v>1978</v>
      </c>
      <c r="Y6" s="81">
        <v>2009</v>
      </c>
      <c r="Z6" s="2">
        <f t="shared" si="0"/>
        <v>1922.75</v>
      </c>
    </row>
    <row r="7" spans="2:26" ht="19.5" customHeight="1">
      <c r="B7" s="12" t="s">
        <v>5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50">
        <v>2399.4166666666665</v>
      </c>
      <c r="K7" s="50">
        <v>2577.3333333333335</v>
      </c>
      <c r="L7" s="50">
        <v>2567.5</v>
      </c>
      <c r="M7" s="32">
        <v>2428.3333333333335</v>
      </c>
      <c r="N7" s="8">
        <v>2311</v>
      </c>
      <c r="O7" s="3">
        <v>2314</v>
      </c>
      <c r="P7" s="3">
        <v>2279</v>
      </c>
      <c r="Q7" s="3">
        <v>2271</v>
      </c>
      <c r="R7" s="3">
        <v>2265</v>
      </c>
      <c r="S7" s="3">
        <v>2239</v>
      </c>
      <c r="T7" s="3">
        <v>2263</v>
      </c>
      <c r="U7" s="3">
        <v>2253</v>
      </c>
      <c r="V7" s="3">
        <v>2275</v>
      </c>
      <c r="W7" s="3">
        <v>2307</v>
      </c>
      <c r="X7" s="3">
        <v>2331</v>
      </c>
      <c r="Y7" s="82">
        <v>2312</v>
      </c>
      <c r="Z7" s="2">
        <f t="shared" si="0"/>
        <v>2285</v>
      </c>
    </row>
    <row r="8" spans="2:26" ht="19.5" customHeight="1">
      <c r="B8" s="11" t="s">
        <v>6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50">
        <v>2134.75</v>
      </c>
      <c r="K8" s="50">
        <v>2380</v>
      </c>
      <c r="L8" s="50">
        <v>2411.6666666666665</v>
      </c>
      <c r="M8" s="32">
        <v>2281.5</v>
      </c>
      <c r="N8" s="8">
        <v>2098</v>
      </c>
      <c r="O8" s="3">
        <v>2098</v>
      </c>
      <c r="P8" s="3">
        <v>2115</v>
      </c>
      <c r="Q8" s="3">
        <v>2115</v>
      </c>
      <c r="R8" s="3">
        <v>2115</v>
      </c>
      <c r="S8" s="3">
        <v>2115</v>
      </c>
      <c r="T8" s="3">
        <v>2097</v>
      </c>
      <c r="U8" s="3">
        <v>2097</v>
      </c>
      <c r="V8" s="3">
        <v>2099</v>
      </c>
      <c r="W8" s="3">
        <v>2242</v>
      </c>
      <c r="X8" s="3">
        <v>2205</v>
      </c>
      <c r="Y8" s="82">
        <v>2205</v>
      </c>
      <c r="Z8" s="2">
        <f t="shared" si="0"/>
        <v>2133.4166666666665</v>
      </c>
    </row>
    <row r="9" spans="2:26" ht="19.5" customHeight="1">
      <c r="B9" s="11" t="s">
        <v>7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50">
        <v>2027.8333333333333</v>
      </c>
      <c r="K9" s="50">
        <v>2252.5833333333335</v>
      </c>
      <c r="L9" s="50">
        <v>2303.6666666666665</v>
      </c>
      <c r="M9" s="32">
        <v>2108.6666666666665</v>
      </c>
      <c r="N9" s="8">
        <v>1944</v>
      </c>
      <c r="O9" s="3">
        <v>1953</v>
      </c>
      <c r="P9" s="3">
        <v>1903</v>
      </c>
      <c r="Q9" s="3">
        <v>1913</v>
      </c>
      <c r="R9" s="3">
        <v>1926</v>
      </c>
      <c r="S9" s="3">
        <v>1917</v>
      </c>
      <c r="T9" s="3">
        <v>1913</v>
      </c>
      <c r="U9" s="3">
        <v>1953</v>
      </c>
      <c r="V9" s="3">
        <v>1954</v>
      </c>
      <c r="W9" s="3">
        <v>2035</v>
      </c>
      <c r="X9" s="3">
        <v>2042</v>
      </c>
      <c r="Y9" s="82">
        <v>2025</v>
      </c>
      <c r="Z9" s="2">
        <f t="shared" si="0"/>
        <v>1956.5</v>
      </c>
    </row>
    <row r="10" spans="2:26" ht="19.5" customHeight="1">
      <c r="B10" s="11" t="s">
        <v>8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49">
        <v>2148.8333333333335</v>
      </c>
      <c r="K10" s="49">
        <v>2354.4166666666665</v>
      </c>
      <c r="L10" s="49">
        <v>2376.5</v>
      </c>
      <c r="M10" s="31">
        <v>2213.9166666666665</v>
      </c>
      <c r="N10" s="7">
        <v>2015</v>
      </c>
      <c r="O10" s="3">
        <v>2057</v>
      </c>
      <c r="P10" s="3">
        <v>2013</v>
      </c>
      <c r="Q10" s="3">
        <v>2026</v>
      </c>
      <c r="R10" s="3">
        <v>1999</v>
      </c>
      <c r="S10" s="3">
        <v>2008</v>
      </c>
      <c r="T10" s="3">
        <v>2044</v>
      </c>
      <c r="U10" s="3">
        <v>1974</v>
      </c>
      <c r="V10" s="3">
        <v>2019</v>
      </c>
      <c r="W10" s="3">
        <v>2055</v>
      </c>
      <c r="X10" s="3">
        <v>2059</v>
      </c>
      <c r="Y10" s="82">
        <v>2112</v>
      </c>
      <c r="Z10" s="2">
        <f t="shared" si="0"/>
        <v>2031.75</v>
      </c>
    </row>
    <row r="11" spans="2:26" ht="19.5" customHeight="1">
      <c r="B11" s="11" t="s">
        <v>9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49">
        <v>2205.1666666666665</v>
      </c>
      <c r="K11" s="49">
        <v>2251</v>
      </c>
      <c r="L11" s="49">
        <v>2318.25</v>
      </c>
      <c r="M11" s="31">
        <v>2160.0833333333335</v>
      </c>
      <c r="N11" s="7">
        <v>2024</v>
      </c>
      <c r="O11" s="3">
        <v>2010</v>
      </c>
      <c r="P11" s="3">
        <v>2003</v>
      </c>
      <c r="Q11" s="3">
        <v>2010</v>
      </c>
      <c r="R11" s="3">
        <v>2030</v>
      </c>
      <c r="S11" s="3">
        <v>2018</v>
      </c>
      <c r="T11" s="3">
        <v>1966</v>
      </c>
      <c r="U11" s="3">
        <v>1993</v>
      </c>
      <c r="V11" s="3">
        <v>1979</v>
      </c>
      <c r="W11" s="3">
        <v>1996</v>
      </c>
      <c r="X11" s="3">
        <v>2114</v>
      </c>
      <c r="Y11" s="82">
        <v>2127</v>
      </c>
      <c r="Z11" s="2">
        <f t="shared" si="0"/>
        <v>2022.5</v>
      </c>
    </row>
    <row r="12" spans="2:26" ht="19.5" customHeight="1">
      <c r="B12" s="11" t="s">
        <v>10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51">
        <v>2106.6666666666665</v>
      </c>
      <c r="K12" s="51">
        <v>2317.5</v>
      </c>
      <c r="L12" s="51">
        <v>2394.5833333333335</v>
      </c>
      <c r="M12" s="33">
        <v>2220.9166666666665</v>
      </c>
      <c r="N12" s="9">
        <v>2015</v>
      </c>
      <c r="O12" s="3">
        <v>2018</v>
      </c>
      <c r="P12" s="3">
        <v>1952</v>
      </c>
      <c r="Q12" s="3">
        <v>2160</v>
      </c>
      <c r="R12" s="3">
        <v>1987</v>
      </c>
      <c r="S12" s="3">
        <v>1987</v>
      </c>
      <c r="T12" s="3">
        <v>1992</v>
      </c>
      <c r="U12" s="3">
        <v>1987</v>
      </c>
      <c r="V12" s="3">
        <v>1987</v>
      </c>
      <c r="W12" s="3">
        <v>1992</v>
      </c>
      <c r="X12" s="3">
        <v>2048</v>
      </c>
      <c r="Y12" s="82">
        <v>2232</v>
      </c>
      <c r="Z12" s="2">
        <f t="shared" si="0"/>
        <v>2029.75</v>
      </c>
    </row>
    <row r="13" spans="2:26" ht="19.5" customHeight="1">
      <c r="B13" s="11" t="s">
        <v>11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50">
        <v>2133.25</v>
      </c>
      <c r="K13" s="50">
        <v>2337.75</v>
      </c>
      <c r="L13" s="50">
        <v>2269.0833333333335</v>
      </c>
      <c r="M13" s="32">
        <v>2097</v>
      </c>
      <c r="N13" s="8">
        <v>2038</v>
      </c>
      <c r="O13" s="3">
        <v>2038</v>
      </c>
      <c r="P13" s="3">
        <v>2038</v>
      </c>
      <c r="Q13" s="3">
        <v>2011</v>
      </c>
      <c r="R13" s="3">
        <v>2038</v>
      </c>
      <c r="S13" s="3">
        <v>1993</v>
      </c>
      <c r="T13" s="3">
        <v>2038</v>
      </c>
      <c r="U13" s="3">
        <v>2011</v>
      </c>
      <c r="V13" s="3">
        <v>2038</v>
      </c>
      <c r="W13" s="3">
        <v>2025</v>
      </c>
      <c r="X13" s="3">
        <v>2185</v>
      </c>
      <c r="Y13" s="82">
        <v>2164</v>
      </c>
      <c r="Z13" s="2">
        <f t="shared" si="0"/>
        <v>2051.4166666666665</v>
      </c>
    </row>
    <row r="14" spans="2:26" ht="19.5" customHeight="1" thickBot="1">
      <c r="B14" s="16" t="s">
        <v>12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14">
        <v>2653.75</v>
      </c>
      <c r="K14" s="14">
        <v>2750.0833333333335</v>
      </c>
      <c r="L14" s="14">
        <v>2702.9166666666665</v>
      </c>
      <c r="M14" s="34">
        <v>2558.8333333333335</v>
      </c>
      <c r="N14" s="10">
        <v>2422</v>
      </c>
      <c r="O14" s="4">
        <v>2391</v>
      </c>
      <c r="P14" s="4">
        <v>2422</v>
      </c>
      <c r="Q14" s="4">
        <v>2422</v>
      </c>
      <c r="R14" s="4">
        <v>2417</v>
      </c>
      <c r="S14" s="4">
        <v>2619</v>
      </c>
      <c r="T14" s="4">
        <v>2395</v>
      </c>
      <c r="U14" s="4">
        <v>2619</v>
      </c>
      <c r="V14" s="4">
        <v>2619</v>
      </c>
      <c r="W14" s="4">
        <v>2619</v>
      </c>
      <c r="X14" s="4">
        <v>2619</v>
      </c>
      <c r="Y14" s="83">
        <v>2619</v>
      </c>
      <c r="Z14" s="5">
        <f t="shared" si="0"/>
        <v>2515.25</v>
      </c>
    </row>
    <row r="15" ht="13.5">
      <c r="B15" s="1"/>
    </row>
    <row r="16" spans="2:3" ht="13.5">
      <c r="B16" s="1" t="s">
        <v>0</v>
      </c>
      <c r="C16" t="s">
        <v>1</v>
      </c>
    </row>
    <row r="17" ht="13.5">
      <c r="B17" s="1"/>
    </row>
    <row r="40" spans="2:16" ht="13.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2" ht="13.5">
      <c r="H42" s="44" t="s">
        <v>40</v>
      </c>
    </row>
    <row r="43" spans="2:20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58</v>
      </c>
      <c r="Q43" s="42"/>
      <c r="R43" s="42"/>
      <c r="S43" s="42"/>
      <c r="T43" s="42"/>
    </row>
    <row r="44" spans="2:20" ht="13.5">
      <c r="B44" s="41" t="s">
        <v>38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v>2577</v>
      </c>
      <c r="L44" s="45">
        <v>2568</v>
      </c>
      <c r="M44" s="45">
        <f>M7</f>
        <v>2428.3333333333335</v>
      </c>
      <c r="N44" s="45">
        <f>Z7</f>
        <v>2285</v>
      </c>
      <c r="Q44" s="43"/>
      <c r="R44" s="43"/>
      <c r="S44" s="43"/>
      <c r="T44" s="43"/>
    </row>
    <row r="45" spans="2:20" ht="13.5">
      <c r="B45" s="41" t="s">
        <v>8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v>2354</v>
      </c>
      <c r="L45" s="45">
        <v>2377</v>
      </c>
      <c r="M45" s="45">
        <f>M10</f>
        <v>2213.9166666666665</v>
      </c>
      <c r="N45" s="45">
        <f>Z10</f>
        <v>2031.75</v>
      </c>
      <c r="Q45" s="43"/>
      <c r="R45" s="43"/>
      <c r="S45" s="43"/>
      <c r="T45" s="43"/>
    </row>
  </sheetData>
  <sheetProtection/>
  <mergeCells count="26">
    <mergeCell ref="Z3:Z4"/>
    <mergeCell ref="T3:T4"/>
    <mergeCell ref="U3:U4"/>
    <mergeCell ref="V3:V4"/>
    <mergeCell ref="W3:W4"/>
    <mergeCell ref="Y3:Y4"/>
    <mergeCell ref="X3:X4"/>
    <mergeCell ref="D3:D4"/>
    <mergeCell ref="E3:E4"/>
    <mergeCell ref="F3:F4"/>
    <mergeCell ref="G3:G4"/>
    <mergeCell ref="J3:J4"/>
    <mergeCell ref="N3:N4"/>
    <mergeCell ref="K3:K4"/>
    <mergeCell ref="L3:L4"/>
    <mergeCell ref="M3:M4"/>
    <mergeCell ref="O3:O4"/>
    <mergeCell ref="P3:P4"/>
    <mergeCell ref="Q3:Q4"/>
    <mergeCell ref="R3:R4"/>
    <mergeCell ref="S3:S4"/>
    <mergeCell ref="B40:P40"/>
    <mergeCell ref="H3:H4"/>
    <mergeCell ref="I3:I4"/>
    <mergeCell ref="B3:B4"/>
    <mergeCell ref="C3:C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6" width="9.375" style="0" customWidth="1"/>
  </cols>
  <sheetData>
    <row r="1" ht="13.5">
      <c r="B1" s="15" t="s">
        <v>20</v>
      </c>
    </row>
    <row r="2" ht="14.25" thickBot="1">
      <c r="Z2" s="1" t="s">
        <v>22</v>
      </c>
    </row>
    <row r="3" spans="2:26" ht="18" customHeight="1">
      <c r="B3" s="60" t="s">
        <v>2</v>
      </c>
      <c r="C3" s="62" t="s">
        <v>13</v>
      </c>
      <c r="D3" s="64" t="s">
        <v>14</v>
      </c>
      <c r="E3" s="64" t="s">
        <v>15</v>
      </c>
      <c r="F3" s="64" t="s">
        <v>16</v>
      </c>
      <c r="G3" s="64" t="s">
        <v>17</v>
      </c>
      <c r="H3" s="56" t="s">
        <v>18</v>
      </c>
      <c r="I3" s="69" t="s">
        <v>37</v>
      </c>
      <c r="J3" s="58" t="s">
        <v>39</v>
      </c>
      <c r="K3" s="58" t="s">
        <v>41</v>
      </c>
      <c r="L3" s="58" t="s">
        <v>43</v>
      </c>
      <c r="M3" s="69" t="s">
        <v>44</v>
      </c>
      <c r="N3" s="66" t="s">
        <v>45</v>
      </c>
      <c r="O3" s="73" t="s">
        <v>46</v>
      </c>
      <c r="P3" s="73" t="s">
        <v>47</v>
      </c>
      <c r="Q3" s="73" t="s">
        <v>48</v>
      </c>
      <c r="R3" s="73" t="s">
        <v>49</v>
      </c>
      <c r="S3" s="73" t="s">
        <v>50</v>
      </c>
      <c r="T3" s="73" t="s">
        <v>51</v>
      </c>
      <c r="U3" s="73" t="s">
        <v>52</v>
      </c>
      <c r="V3" s="73" t="s">
        <v>53</v>
      </c>
      <c r="W3" s="73" t="s">
        <v>54</v>
      </c>
      <c r="X3" s="73" t="s">
        <v>55</v>
      </c>
      <c r="Y3" s="73" t="s">
        <v>56</v>
      </c>
      <c r="Z3" s="71" t="s">
        <v>57</v>
      </c>
    </row>
    <row r="4" spans="2:26" ht="21" customHeight="1" thickBot="1">
      <c r="B4" s="61"/>
      <c r="C4" s="63"/>
      <c r="D4" s="65"/>
      <c r="E4" s="65"/>
      <c r="F4" s="65"/>
      <c r="G4" s="65"/>
      <c r="H4" s="57"/>
      <c r="I4" s="75"/>
      <c r="J4" s="59"/>
      <c r="K4" s="59"/>
      <c r="L4" s="59"/>
      <c r="M4" s="75"/>
      <c r="N4" s="67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2"/>
    </row>
    <row r="5" spans="2:26" ht="19.5" customHeight="1">
      <c r="B5" s="11" t="s">
        <v>3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48">
        <v>1787.4166666666667</v>
      </c>
      <c r="K5" s="48">
        <v>1991</v>
      </c>
      <c r="L5" s="48">
        <v>2057.1666666666665</v>
      </c>
      <c r="M5" s="30">
        <v>2012.4166666666667</v>
      </c>
      <c r="N5" s="6">
        <v>1917</v>
      </c>
      <c r="O5" s="3">
        <v>1903</v>
      </c>
      <c r="P5" s="3">
        <v>1903</v>
      </c>
      <c r="Q5" s="3">
        <v>1903</v>
      </c>
      <c r="R5" s="3">
        <v>1903</v>
      </c>
      <c r="S5" s="3">
        <v>1896</v>
      </c>
      <c r="T5" s="3">
        <v>1883</v>
      </c>
      <c r="U5" s="3">
        <v>1896</v>
      </c>
      <c r="V5" s="3">
        <v>1930</v>
      </c>
      <c r="W5" s="3">
        <v>1962</v>
      </c>
      <c r="X5" s="3">
        <v>1962</v>
      </c>
      <c r="Y5" s="84">
        <v>1942</v>
      </c>
      <c r="Z5" s="2">
        <f aca="true" t="shared" si="0" ref="Z5:Z14">AVERAGE(N5:Y5)</f>
        <v>1916.6666666666667</v>
      </c>
    </row>
    <row r="6" spans="2:26" ht="19.5" customHeight="1">
      <c r="B6" s="11" t="s">
        <v>4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49">
        <v>1828.3636363636363</v>
      </c>
      <c r="K6" s="49">
        <v>1931</v>
      </c>
      <c r="L6" s="49">
        <v>1999.6666666666667</v>
      </c>
      <c r="M6" s="31">
        <v>1899.9166666666667</v>
      </c>
      <c r="N6" s="7">
        <v>1732</v>
      </c>
      <c r="O6" s="3">
        <v>1626</v>
      </c>
      <c r="P6" s="52">
        <v>1701</v>
      </c>
      <c r="Q6" s="3">
        <v>1714</v>
      </c>
      <c r="R6" s="3">
        <v>1711</v>
      </c>
      <c r="S6" s="3">
        <v>1697</v>
      </c>
      <c r="T6" s="3">
        <v>1664</v>
      </c>
      <c r="U6" s="3">
        <v>1621</v>
      </c>
      <c r="V6" s="3">
        <v>1714</v>
      </c>
      <c r="W6" s="3">
        <v>1747</v>
      </c>
      <c r="X6" s="3">
        <v>1778</v>
      </c>
      <c r="Y6" s="81">
        <v>1760</v>
      </c>
      <c r="Z6" s="2">
        <f t="shared" si="0"/>
        <v>1705.4166666666667</v>
      </c>
    </row>
    <row r="7" spans="2:26" ht="19.5" customHeight="1">
      <c r="B7" s="12" t="s">
        <v>5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50">
        <v>2128.25</v>
      </c>
      <c r="K7" s="50">
        <v>2223</v>
      </c>
      <c r="L7" s="50">
        <v>2307.3333333333335</v>
      </c>
      <c r="M7" s="32">
        <v>2173.4166666666665</v>
      </c>
      <c r="N7" s="8">
        <v>2035</v>
      </c>
      <c r="O7" s="3">
        <v>1981</v>
      </c>
      <c r="P7" s="3">
        <v>1969</v>
      </c>
      <c r="Q7" s="3">
        <v>1972</v>
      </c>
      <c r="R7" s="3">
        <v>2002</v>
      </c>
      <c r="S7" s="3">
        <v>1970</v>
      </c>
      <c r="T7" s="3">
        <v>1946</v>
      </c>
      <c r="U7" s="3">
        <v>1931</v>
      </c>
      <c r="V7" s="3">
        <v>1942</v>
      </c>
      <c r="W7" s="3">
        <v>1961</v>
      </c>
      <c r="X7" s="3">
        <v>1983</v>
      </c>
      <c r="Y7" s="82">
        <v>1990</v>
      </c>
      <c r="Z7" s="2">
        <f t="shared" si="0"/>
        <v>1973.5</v>
      </c>
    </row>
    <row r="8" spans="2:26" ht="19.5" customHeight="1">
      <c r="B8" s="11" t="s">
        <v>6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50">
        <v>1831.9166666666667</v>
      </c>
      <c r="K8" s="50">
        <v>2068</v>
      </c>
      <c r="L8" s="50">
        <v>2072</v>
      </c>
      <c r="M8" s="32">
        <v>1894.1666666666667</v>
      </c>
      <c r="N8" s="8">
        <v>1739</v>
      </c>
      <c r="O8" s="3">
        <v>1762</v>
      </c>
      <c r="P8" s="3">
        <v>1744</v>
      </c>
      <c r="Q8" s="3">
        <v>1683</v>
      </c>
      <c r="R8" s="3">
        <v>1706</v>
      </c>
      <c r="S8" s="3">
        <v>1652</v>
      </c>
      <c r="T8" s="3">
        <v>1706</v>
      </c>
      <c r="U8" s="3">
        <v>1706</v>
      </c>
      <c r="V8" s="3">
        <v>1749</v>
      </c>
      <c r="W8" s="3">
        <v>1777</v>
      </c>
      <c r="X8" s="3">
        <v>1784</v>
      </c>
      <c r="Y8" s="82">
        <v>1839</v>
      </c>
      <c r="Z8" s="2">
        <f t="shared" si="0"/>
        <v>1737.25</v>
      </c>
    </row>
    <row r="9" spans="2:26" ht="19.5" customHeight="1">
      <c r="B9" s="11" t="s">
        <v>7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50">
        <v>1872.6666666666667</v>
      </c>
      <c r="K9" s="50">
        <v>2111.5833333333335</v>
      </c>
      <c r="L9" s="50">
        <v>2149.25</v>
      </c>
      <c r="M9" s="32">
        <v>1969.8333333333333</v>
      </c>
      <c r="N9" s="8">
        <v>1850</v>
      </c>
      <c r="O9" s="3">
        <v>1836</v>
      </c>
      <c r="P9" s="3">
        <v>1847</v>
      </c>
      <c r="Q9" s="3">
        <v>1847</v>
      </c>
      <c r="R9" s="3">
        <v>1818</v>
      </c>
      <c r="S9" s="3">
        <v>1855</v>
      </c>
      <c r="T9" s="3">
        <v>1864</v>
      </c>
      <c r="U9" s="3">
        <v>1855</v>
      </c>
      <c r="V9" s="3">
        <v>1859</v>
      </c>
      <c r="W9" s="3">
        <v>1879</v>
      </c>
      <c r="X9" s="3">
        <v>1851</v>
      </c>
      <c r="Y9" s="82">
        <v>1903</v>
      </c>
      <c r="Z9" s="2">
        <f t="shared" si="0"/>
        <v>1855.3333333333333</v>
      </c>
    </row>
    <row r="10" spans="2:26" ht="19.5" customHeight="1">
      <c r="B10" s="11" t="s">
        <v>8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49">
        <v>1943.5</v>
      </c>
      <c r="K10" s="49">
        <v>2191.3333333333335</v>
      </c>
      <c r="L10" s="49">
        <v>2288.1666666666665</v>
      </c>
      <c r="M10" s="31">
        <v>2099.5833333333335</v>
      </c>
      <c r="N10" s="7">
        <v>1868</v>
      </c>
      <c r="O10" s="3">
        <v>1824</v>
      </c>
      <c r="P10" s="3">
        <v>1834</v>
      </c>
      <c r="Q10" s="3">
        <v>1807</v>
      </c>
      <c r="R10" s="3">
        <v>1814</v>
      </c>
      <c r="S10" s="3">
        <v>1818</v>
      </c>
      <c r="T10" s="3">
        <v>1833</v>
      </c>
      <c r="U10" s="3">
        <v>1824</v>
      </c>
      <c r="V10" s="3">
        <v>1832</v>
      </c>
      <c r="W10" s="3">
        <v>1904</v>
      </c>
      <c r="X10" s="3">
        <v>1941</v>
      </c>
      <c r="Y10" s="82">
        <v>2002</v>
      </c>
      <c r="Z10" s="2">
        <f t="shared" si="0"/>
        <v>1858.4166666666667</v>
      </c>
    </row>
    <row r="11" spans="2:26" ht="19.5" customHeight="1">
      <c r="B11" s="11" t="s">
        <v>9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49">
        <v>2043.6666666666667</v>
      </c>
      <c r="K11" s="49">
        <v>2153</v>
      </c>
      <c r="L11" s="49">
        <v>2200.8333333333335</v>
      </c>
      <c r="M11" s="31">
        <v>2066.6666666666665</v>
      </c>
      <c r="N11" s="7">
        <v>1978</v>
      </c>
      <c r="O11" s="3">
        <v>1965</v>
      </c>
      <c r="P11" s="3">
        <v>1948</v>
      </c>
      <c r="Q11" s="3">
        <v>1855</v>
      </c>
      <c r="R11" s="3">
        <v>1855</v>
      </c>
      <c r="S11" s="3">
        <v>1855</v>
      </c>
      <c r="T11" s="3">
        <v>1869</v>
      </c>
      <c r="U11" s="3">
        <v>1839</v>
      </c>
      <c r="V11" s="3">
        <v>1839</v>
      </c>
      <c r="W11" s="3">
        <v>1867</v>
      </c>
      <c r="X11" s="3">
        <v>1915</v>
      </c>
      <c r="Y11" s="82">
        <v>2009</v>
      </c>
      <c r="Z11" s="2">
        <f t="shared" si="0"/>
        <v>1899.5</v>
      </c>
    </row>
    <row r="12" spans="2:26" ht="19.5" customHeight="1">
      <c r="B12" s="11" t="s">
        <v>10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51">
        <v>1760</v>
      </c>
      <c r="K12" s="51">
        <v>1926.6666666666667</v>
      </c>
      <c r="L12" s="51">
        <v>2063.25</v>
      </c>
      <c r="M12" s="33">
        <v>1933.0833333333333</v>
      </c>
      <c r="N12" s="9">
        <v>1716</v>
      </c>
      <c r="O12" s="3">
        <v>1705</v>
      </c>
      <c r="P12" s="3">
        <v>1716</v>
      </c>
      <c r="Q12" s="3">
        <v>1660</v>
      </c>
      <c r="R12" s="3">
        <v>1695</v>
      </c>
      <c r="S12" s="3">
        <v>1695</v>
      </c>
      <c r="T12" s="3">
        <v>1670</v>
      </c>
      <c r="U12" s="3">
        <v>1670</v>
      </c>
      <c r="V12" s="3">
        <v>1667</v>
      </c>
      <c r="W12" s="3">
        <v>1743</v>
      </c>
      <c r="X12" s="3">
        <v>1794</v>
      </c>
      <c r="Y12" s="82">
        <v>1922</v>
      </c>
      <c r="Z12" s="2">
        <f t="shared" si="0"/>
        <v>1721.0833333333333</v>
      </c>
    </row>
    <row r="13" spans="2:26" ht="19.5" customHeight="1">
      <c r="B13" s="11" t="s">
        <v>11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50">
        <v>1969.1666666666667</v>
      </c>
      <c r="K13" s="50">
        <v>2188.3333333333335</v>
      </c>
      <c r="L13" s="50">
        <v>2210.5833333333335</v>
      </c>
      <c r="M13" s="32">
        <v>1974.8333333333333</v>
      </c>
      <c r="N13" s="8">
        <v>1837</v>
      </c>
      <c r="O13" s="3">
        <v>1864</v>
      </c>
      <c r="P13" s="3">
        <v>1824</v>
      </c>
      <c r="Q13" s="3">
        <v>1824</v>
      </c>
      <c r="R13" s="3">
        <v>1850</v>
      </c>
      <c r="S13" s="3">
        <v>1809</v>
      </c>
      <c r="T13" s="3">
        <v>1806</v>
      </c>
      <c r="U13" s="3">
        <v>1806</v>
      </c>
      <c r="V13" s="3">
        <v>1802</v>
      </c>
      <c r="W13" s="3">
        <v>1825</v>
      </c>
      <c r="X13" s="3">
        <v>1802</v>
      </c>
      <c r="Y13" s="82">
        <v>1860</v>
      </c>
      <c r="Z13" s="2">
        <f t="shared" si="0"/>
        <v>1825.75</v>
      </c>
    </row>
    <row r="14" spans="2:26" ht="19.5" customHeight="1" thickBot="1">
      <c r="B14" s="16" t="s">
        <v>12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14">
        <v>1924.3333333333333</v>
      </c>
      <c r="K14" s="14">
        <v>2247.8333333333335</v>
      </c>
      <c r="L14" s="14">
        <v>2338.3333333333335</v>
      </c>
      <c r="M14" s="34">
        <v>2052.4166666666665</v>
      </c>
      <c r="N14" s="10">
        <v>1963</v>
      </c>
      <c r="O14" s="4">
        <v>1963</v>
      </c>
      <c r="P14" s="4">
        <v>1909</v>
      </c>
      <c r="Q14" s="4">
        <v>1963</v>
      </c>
      <c r="R14" s="4">
        <v>1963</v>
      </c>
      <c r="S14" s="4">
        <v>1963</v>
      </c>
      <c r="T14" s="4">
        <v>1963</v>
      </c>
      <c r="U14" s="4">
        <v>1934</v>
      </c>
      <c r="V14" s="4">
        <v>1771</v>
      </c>
      <c r="W14" s="4">
        <v>1807</v>
      </c>
      <c r="X14" s="4">
        <v>1888</v>
      </c>
      <c r="Y14" s="83">
        <v>1942</v>
      </c>
      <c r="Z14" s="5">
        <f t="shared" si="0"/>
        <v>1919.0833333333333</v>
      </c>
    </row>
    <row r="16" spans="2:5" ht="13.5">
      <c r="B16" s="46" t="s">
        <v>0</v>
      </c>
      <c r="C16" s="47" t="s">
        <v>1</v>
      </c>
      <c r="D16" s="47"/>
      <c r="E16" s="47"/>
    </row>
    <row r="17" ht="13.5">
      <c r="B17" s="1"/>
    </row>
    <row r="42" ht="13.5">
      <c r="H42" s="44" t="s">
        <v>40</v>
      </c>
    </row>
    <row r="43" spans="2:14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58</v>
      </c>
    </row>
    <row r="44" spans="2:14" ht="13.5">
      <c r="B44" s="41" t="s">
        <v>38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38">
        <v>2223</v>
      </c>
      <c r="L44" s="38">
        <v>2307.3333333333335</v>
      </c>
      <c r="M44" s="45">
        <f>M7</f>
        <v>2173.4166666666665</v>
      </c>
      <c r="N44" s="45">
        <f>Z7</f>
        <v>1973.5</v>
      </c>
    </row>
    <row r="45" spans="2:14" ht="13.5">
      <c r="B45" s="41" t="s">
        <v>8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38">
        <v>2191</v>
      </c>
      <c r="L45" s="38">
        <v>2288.1666666666665</v>
      </c>
      <c r="M45" s="45">
        <f>M10</f>
        <v>2099.5833333333335</v>
      </c>
      <c r="N45" s="45">
        <f>Z10</f>
        <v>1858.4166666666667</v>
      </c>
    </row>
  </sheetData>
  <sheetProtection/>
  <mergeCells count="25">
    <mergeCell ref="J3:J4"/>
    <mergeCell ref="H3:H4"/>
    <mergeCell ref="I3:I4"/>
    <mergeCell ref="B3:B4"/>
    <mergeCell ref="C3:C4"/>
    <mergeCell ref="D3:D4"/>
    <mergeCell ref="E3:E4"/>
    <mergeCell ref="F3:F4"/>
    <mergeCell ref="G3:G4"/>
    <mergeCell ref="K3:K4"/>
    <mergeCell ref="N3:N4"/>
    <mergeCell ref="O3:O4"/>
    <mergeCell ref="L3:L4"/>
    <mergeCell ref="Z3:Z4"/>
    <mergeCell ref="T3:T4"/>
    <mergeCell ref="U3:U4"/>
    <mergeCell ref="V3:V4"/>
    <mergeCell ref="W3:W4"/>
    <mergeCell ref="Q3:Q4"/>
    <mergeCell ref="P3:P4"/>
    <mergeCell ref="X3:X4"/>
    <mergeCell ref="Y3:Y4"/>
    <mergeCell ref="R3:R4"/>
    <mergeCell ref="S3:S4"/>
    <mergeCell ref="M3:M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21</v>
      </c>
    </row>
    <row r="2" ht="14.25" thickBot="1">
      <c r="U2" s="1" t="s">
        <v>22</v>
      </c>
    </row>
    <row r="3" spans="1:21" ht="18" customHeight="1">
      <c r="A3" s="60" t="s">
        <v>2</v>
      </c>
      <c r="B3" s="62" t="s">
        <v>13</v>
      </c>
      <c r="C3" s="64" t="s">
        <v>14</v>
      </c>
      <c r="D3" s="64" t="s">
        <v>15</v>
      </c>
      <c r="E3" s="64" t="s">
        <v>16</v>
      </c>
      <c r="F3" s="64" t="s">
        <v>17</v>
      </c>
      <c r="G3" s="64" t="s">
        <v>18</v>
      </c>
      <c r="H3" s="78" t="s">
        <v>37</v>
      </c>
      <c r="I3" s="66" t="s">
        <v>23</v>
      </c>
      <c r="J3" s="73" t="s">
        <v>24</v>
      </c>
      <c r="K3" s="73" t="s">
        <v>25</v>
      </c>
      <c r="L3" s="73" t="s">
        <v>26</v>
      </c>
      <c r="M3" s="73" t="s">
        <v>27</v>
      </c>
      <c r="N3" s="73" t="s">
        <v>28</v>
      </c>
      <c r="O3" s="73" t="s">
        <v>29</v>
      </c>
      <c r="P3" s="73" t="s">
        <v>30</v>
      </c>
      <c r="Q3" s="73" t="s">
        <v>31</v>
      </c>
      <c r="R3" s="73" t="s">
        <v>32</v>
      </c>
      <c r="S3" s="73" t="s">
        <v>33</v>
      </c>
      <c r="T3" s="76" t="s">
        <v>34</v>
      </c>
      <c r="U3" s="71" t="s">
        <v>35</v>
      </c>
    </row>
    <row r="4" spans="1:21" ht="21" customHeight="1" thickBot="1">
      <c r="A4" s="61"/>
      <c r="B4" s="63"/>
      <c r="C4" s="65"/>
      <c r="D4" s="65"/>
      <c r="E4" s="65"/>
      <c r="F4" s="65"/>
      <c r="G4" s="65"/>
      <c r="H4" s="79"/>
      <c r="I4" s="67"/>
      <c r="J4" s="74"/>
      <c r="K4" s="74"/>
      <c r="L4" s="74"/>
      <c r="M4" s="74"/>
      <c r="N4" s="74"/>
      <c r="O4" s="74"/>
      <c r="P4" s="74"/>
      <c r="Q4" s="74"/>
      <c r="R4" s="74"/>
      <c r="S4" s="74"/>
      <c r="T4" s="77"/>
      <c r="U4" s="72"/>
    </row>
    <row r="5" spans="1:21" ht="19.5" customHeight="1">
      <c r="A5" s="11" t="s">
        <v>3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4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36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5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6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7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8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9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10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11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12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1</v>
      </c>
    </row>
    <row r="17" ht="13.5">
      <c r="A17" s="1"/>
    </row>
    <row r="18" ht="13.5">
      <c r="A18" t="s">
        <v>42</v>
      </c>
    </row>
  </sheetData>
  <sheetProtection/>
  <mergeCells count="21">
    <mergeCell ref="C3:C4"/>
    <mergeCell ref="N3:N4"/>
    <mergeCell ref="E3:E4"/>
    <mergeCell ref="S3:S4"/>
    <mergeCell ref="D3:D4"/>
    <mergeCell ref="T3:T4"/>
    <mergeCell ref="F3:F4"/>
    <mergeCell ref="G3:G4"/>
    <mergeCell ref="M3:M4"/>
    <mergeCell ref="H3:H4"/>
    <mergeCell ref="L3:L4"/>
    <mergeCell ref="U3:U4"/>
    <mergeCell ref="O3:O4"/>
    <mergeCell ref="P3:P4"/>
    <mergeCell ref="Q3:Q4"/>
    <mergeCell ref="R3:R4"/>
    <mergeCell ref="A3:A4"/>
    <mergeCell ref="B3:B4"/>
    <mergeCell ref="I3:I4"/>
    <mergeCell ref="J3:J4"/>
    <mergeCell ref="K3:K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FJ-USER</cp:lastModifiedBy>
  <cp:lastPrinted>2015-09-10T06:27:05Z</cp:lastPrinted>
  <dcterms:created xsi:type="dcterms:W3CDTF">2004-05-25T10:10:12Z</dcterms:created>
  <dcterms:modified xsi:type="dcterms:W3CDTF">2016-01-29T00:16:06Z</dcterms:modified>
  <cp:category/>
  <cp:version/>
  <cp:contentType/>
  <cp:contentStatus/>
</cp:coreProperties>
</file>