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9900" windowHeight="7830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<sst xmlns="http://schemas.openxmlformats.org/spreadsheetml/2006/main" count="141" uniqueCount="60">
  <si>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</si>
  <si>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</si>
  <si>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</si>
  <si>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</si>
  <si>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</si>
  <si>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</si>
  <si>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</si>
  <si>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</si>
  <si>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</si>
  <si>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</si>
  <si>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</si>
  <si>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</si>
  <si>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</si>
  <si>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</si>
  <si>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</si>
  <si>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</si>
  <si>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</si>
  <si>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</si>
  <si>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</si>
  <si>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</si>
  <si>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</si>
  <si>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</si>
  <si>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</si>
  <si>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</si>
  <si>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</si>
  <si>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</si>
  <si>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</si>
  <si>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</si>
  <si>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</si>
  <si>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</si>
  <si>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</si>
  <si>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</si>
  <si>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</si>
  <si>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</si>
  <si>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</si>
  <si>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</si>
  <si>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</si>
  <si>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</si>
  <si>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</si>
  <si>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</si>
  <si>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</si>
  <si>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</si>
  <si>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</si>
  <si>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12月</t>
  </si>
  <si>
    <t>25年平均</t>
  </si>
  <si>
    <t>平成25年
平均</t>
  </si>
  <si>
    <t>平成26年
1月</t>
  </si>
  <si>
    <t>平成26年
2月</t>
  </si>
  <si>
    <t>平成26年
3月</t>
  </si>
  <si>
    <t>平成26年
4月</t>
  </si>
  <si>
    <t>平成26年
5月</t>
  </si>
  <si>
    <t>平成26年
6月</t>
  </si>
  <si>
    <t>平成26年
7月</t>
  </si>
  <si>
    <t>平成26年
8月</t>
  </si>
  <si>
    <t>平成26年
9月</t>
  </si>
  <si>
    <t>平成26年
10月</t>
  </si>
  <si>
    <t>平成26年
11月</t>
  </si>
  <si>
    <t>平成26年
12月</t>
  </si>
  <si>
    <t>26年平均</t>
  </si>
  <si>
    <t>平成26年
平均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</si>
</sst>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49" fontId="3" fillId="0" borderId="47" xfId="48" applyNumberFormat="1" applyFont="1" applyBorder="1" applyAlignment="1">
      <alignment horizontal="center" vertical="center" wrapText="1"/>
    </xf>
    <xf numFmtId="49" fontId="3" fillId="0" borderId="48" xfId="48" applyNumberFormat="1" applyFont="1" applyBorder="1" applyAlignment="1">
      <alignment horizontal="center" vertical="center"/>
    </xf>
    <xf numFmtId="49" fontId="3" fillId="0" borderId="49" xfId="48" applyNumberFormat="1" applyFont="1" applyBorder="1" applyAlignment="1">
      <alignment horizontal="center" vertical="center" wrapText="1"/>
    </xf>
    <xf numFmtId="49" fontId="3" fillId="0" borderId="50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51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2" xfId="48" applyNumberFormat="1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56" xfId="48" applyNumberFormat="1" applyFont="1" applyBorder="1" applyAlignment="1">
      <alignment horizontal="center" vertical="center" wrapText="1"/>
    </xf>
    <xf numFmtId="49" fontId="3" fillId="0" borderId="57" xfId="48" applyNumberFormat="1" applyFont="1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 wrapText="1"/>
    </xf>
    <xf numFmtId="49" fontId="3" fillId="0" borderId="59" xfId="48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38" fontId="3" fillId="0" borderId="61" xfId="48" applyFont="1" applyBorder="1" applyAlignment="1">
      <alignment horizontal="center" vertical="center"/>
    </xf>
    <xf numFmtId="38" fontId="3" fillId="0" borderId="62" xfId="48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 wrapText="1"/>
    </xf>
    <xf numFmtId="49" fontId="3" fillId="0" borderId="64" xfId="48" applyNumberFormat="1" applyFont="1" applyBorder="1" applyAlignment="1">
      <alignment horizontal="center" vertical="center"/>
    </xf>
    <xf numFmtId="49" fontId="3" fillId="0" borderId="60" xfId="48" applyNumberFormat="1" applyFont="1" applyBorder="1" applyAlignment="1">
      <alignment horizontal="center" vertical="center"/>
    </xf>
    <xf numFmtId="49" fontId="3" fillId="0" borderId="65" xfId="48" applyNumberFormat="1" applyFont="1" applyBorder="1" applyAlignment="1">
      <alignment horizontal="center" vertical="center" wrapText="1"/>
    </xf>
    <xf numFmtId="49" fontId="3" fillId="0" borderId="66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2"/>
          <c:w val="0.8722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Ⅳ－14（コシヒカリ）!$C$43:$M$43</c:f>
              <c:strCache/>
            </c:strRef>
          </c:cat>
          <c:val>
            <c:numRef>
              <c:f>Ⅳ－14（コシヒカリ）!$C$44:$M$44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Ⅳ－14（コシヒカリ）!$C$43:$M$43</c:f>
              <c:strCache/>
            </c:strRef>
          </c:cat>
          <c:val>
            <c:numRef>
              <c:f>Ⅳ－14（コシヒカリ）!$C$45:$M$45</c:f>
              <c:numCache/>
            </c:numRef>
          </c:val>
          <c:smooth val="0"/>
        </c:ser>
        <c:marker val="1"/>
        <c:axId val="14717929"/>
        <c:axId val="65352498"/>
      </c:lineChart>
      <c:catAx>
        <c:axId val="14717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52498"/>
        <c:crossesAt val="1500"/>
        <c:auto val="1"/>
        <c:lblOffset val="100"/>
        <c:tickLblSkip val="1"/>
        <c:noMultiLvlLbl val="0"/>
      </c:catAx>
      <c:valAx>
        <c:axId val="65352498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1471792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以外）'!$C$43:$M$43</c:f>
              <c:strCache/>
            </c:strRef>
          </c:cat>
          <c:val>
            <c:numRef>
              <c:f>'Ⅳ－14（コシヒカリ　以外）'!$C$44:$M$44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以外）'!$C$43:$M$43</c:f>
              <c:strCache/>
            </c:strRef>
          </c:cat>
          <c:val>
            <c:numRef>
              <c:f>'Ⅳ－14（コシヒカリ　以外）'!$C$45:$M$45</c:f>
              <c:numCache/>
            </c:numRef>
          </c:val>
          <c:smooth val="0"/>
        </c:ser>
        <c:marker val="1"/>
        <c:axId val="51301571"/>
        <c:axId val="59060956"/>
      </c:lineChart>
      <c:catAx>
        <c:axId val="51301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60956"/>
        <c:crosses val="autoZero"/>
        <c:auto val="1"/>
        <c:lblOffset val="100"/>
        <c:tickLblSkip val="1"/>
        <c:noMultiLvlLbl val="0"/>
      </c:catAx>
      <c:valAx>
        <c:axId val="59060956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51301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15</xdr:col>
      <xdr:colOff>57150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152400" y="3886200"/>
        <a:ext cx="10306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0810875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371475</xdr:colOff>
      <xdr:row>26</xdr:row>
      <xdr:rowOff>104775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9401175" y="54864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13</xdr:col>
      <xdr:colOff>390525</xdr:colOff>
      <xdr:row>28</xdr:row>
      <xdr:rowOff>152400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9420225" y="587692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15</xdr:col>
      <xdr:colOff>57150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61925" y="3952875"/>
        <a:ext cx="10353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13</xdr:col>
      <xdr:colOff>447675</xdr:colOff>
      <xdr:row>26</xdr:row>
      <xdr:rowOff>123825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9477375" y="550545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13</xdr:col>
      <xdr:colOff>523875</xdr:colOff>
      <xdr:row>28</xdr:row>
      <xdr:rowOff>123825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9553575" y="584835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5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3" width="9.375" style="0" customWidth="1"/>
  </cols>
  <sheetData>
    <row r="1" ht="13.5">
      <c r="B1" s="15" t="s">
        <v>19</v>
      </c>
    </row>
    <row r="2" spans="13:25" ht="14.25" thickBot="1">
      <c r="M2" s="1"/>
      <c r="Y2" s="1" t="s">
        <v>22</v>
      </c>
    </row>
    <row r="3" spans="2:25" ht="18" customHeight="1">
      <c r="B3" s="62" t="s">
        <v>2</v>
      </c>
      <c r="C3" s="64" t="s">
        <v>13</v>
      </c>
      <c r="D3" s="66" t="s">
        <v>14</v>
      </c>
      <c r="E3" s="66" t="s">
        <v>15</v>
      </c>
      <c r="F3" s="66" t="s">
        <v>16</v>
      </c>
      <c r="G3" s="66" t="s">
        <v>17</v>
      </c>
      <c r="H3" s="58" t="s">
        <v>18</v>
      </c>
      <c r="I3" s="60" t="s">
        <v>37</v>
      </c>
      <c r="J3" s="60" t="s">
        <v>39</v>
      </c>
      <c r="K3" s="60" t="s">
        <v>41</v>
      </c>
      <c r="L3" s="71" t="s">
        <v>45</v>
      </c>
      <c r="M3" s="68" t="s">
        <v>46</v>
      </c>
      <c r="N3" s="53" t="s">
        <v>47</v>
      </c>
      <c r="O3" s="55" t="s">
        <v>48</v>
      </c>
      <c r="P3" s="55" t="s">
        <v>49</v>
      </c>
      <c r="Q3" s="55" t="s">
        <v>50</v>
      </c>
      <c r="R3" s="55" t="s">
        <v>51</v>
      </c>
      <c r="S3" s="55" t="s">
        <v>52</v>
      </c>
      <c r="T3" s="55" t="s">
        <v>53</v>
      </c>
      <c r="U3" s="55" t="s">
        <v>54</v>
      </c>
      <c r="V3" s="55" t="s">
        <v>55</v>
      </c>
      <c r="W3" s="75" t="s">
        <v>56</v>
      </c>
      <c r="X3" s="55" t="s">
        <v>57</v>
      </c>
      <c r="Y3" s="73" t="s">
        <v>58</v>
      </c>
    </row>
    <row r="4" spans="2:25" ht="21" customHeight="1" thickBot="1">
      <c r="B4" s="63"/>
      <c r="C4" s="65"/>
      <c r="D4" s="67"/>
      <c r="E4" s="67"/>
      <c r="F4" s="67"/>
      <c r="G4" s="67"/>
      <c r="H4" s="59"/>
      <c r="I4" s="61"/>
      <c r="J4" s="61"/>
      <c r="K4" s="70"/>
      <c r="L4" s="72"/>
      <c r="M4" s="69"/>
      <c r="N4" s="54"/>
      <c r="O4" s="56"/>
      <c r="P4" s="56"/>
      <c r="Q4" s="56"/>
      <c r="R4" s="56"/>
      <c r="S4" s="56"/>
      <c r="T4" s="56"/>
      <c r="U4" s="56"/>
      <c r="V4" s="56"/>
      <c r="W4" s="76"/>
      <c r="X4" s="56"/>
      <c r="Y4" s="74"/>
    </row>
    <row r="5" spans="2:25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30">
        <v>2418.25</v>
      </c>
      <c r="M5" s="6">
        <v>2208</v>
      </c>
      <c r="N5" s="3">
        <v>2245</v>
      </c>
      <c r="O5" s="3">
        <v>2196</v>
      </c>
      <c r="P5" s="3">
        <v>2288</v>
      </c>
      <c r="Q5" s="3">
        <v>2284</v>
      </c>
      <c r="R5" s="3">
        <v>2323</v>
      </c>
      <c r="S5" s="3">
        <v>2355</v>
      </c>
      <c r="T5" s="3">
        <v>2355</v>
      </c>
      <c r="U5" s="3">
        <v>2380</v>
      </c>
      <c r="V5" s="3">
        <v>2301</v>
      </c>
      <c r="W5" s="3">
        <v>2303</v>
      </c>
      <c r="X5" s="21">
        <v>2291</v>
      </c>
      <c r="Y5" s="2">
        <f aca="true" t="shared" si="0" ref="Y5:Y14">AVERAGE(M5:X5)</f>
        <v>2294.0833333333335</v>
      </c>
    </row>
    <row r="6" spans="2:25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31">
        <v>2256</v>
      </c>
      <c r="M6" s="7">
        <v>2060</v>
      </c>
      <c r="N6" s="3">
        <v>2033</v>
      </c>
      <c r="O6" s="52">
        <v>2033</v>
      </c>
      <c r="P6" s="3">
        <v>1962</v>
      </c>
      <c r="Q6" s="3">
        <v>2059</v>
      </c>
      <c r="R6" s="3">
        <v>2059</v>
      </c>
      <c r="S6" s="3">
        <v>2001</v>
      </c>
      <c r="T6" s="3">
        <v>2059</v>
      </c>
      <c r="U6" s="3">
        <v>2059</v>
      </c>
      <c r="V6" s="3">
        <v>1978</v>
      </c>
      <c r="W6" s="3">
        <v>1961</v>
      </c>
      <c r="X6" s="21">
        <v>1961</v>
      </c>
      <c r="Y6" s="2">
        <f t="shared" si="0"/>
        <v>2018.75</v>
      </c>
    </row>
    <row r="7" spans="2:25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32">
        <v>2567.5</v>
      </c>
      <c r="M7" s="8">
        <v>2466</v>
      </c>
      <c r="N7" s="3">
        <v>2440</v>
      </c>
      <c r="O7" s="3">
        <v>2422</v>
      </c>
      <c r="P7" s="3">
        <v>2474</v>
      </c>
      <c r="Q7" s="3">
        <v>2498</v>
      </c>
      <c r="R7" s="3">
        <v>2481</v>
      </c>
      <c r="S7" s="3">
        <v>2473</v>
      </c>
      <c r="T7" s="3">
        <v>2421</v>
      </c>
      <c r="U7" s="3">
        <v>2496</v>
      </c>
      <c r="V7" s="3">
        <v>2357</v>
      </c>
      <c r="W7" s="3">
        <v>2304</v>
      </c>
      <c r="X7" s="21">
        <v>2308</v>
      </c>
      <c r="Y7" s="2">
        <f t="shared" si="0"/>
        <v>2428.3333333333335</v>
      </c>
    </row>
    <row r="8" spans="2:25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32">
        <v>2411.6666666666665</v>
      </c>
      <c r="M8" s="8">
        <v>2363</v>
      </c>
      <c r="N8" s="3">
        <v>2363</v>
      </c>
      <c r="O8" s="3">
        <v>2363</v>
      </c>
      <c r="P8" s="3">
        <v>2392</v>
      </c>
      <c r="Q8" s="3">
        <v>2312</v>
      </c>
      <c r="R8" s="3">
        <v>2294</v>
      </c>
      <c r="S8" s="3">
        <v>2418</v>
      </c>
      <c r="T8" s="3">
        <v>2292</v>
      </c>
      <c r="U8" s="3">
        <v>2186</v>
      </c>
      <c r="V8" s="3">
        <v>2182</v>
      </c>
      <c r="W8" s="3">
        <v>2115</v>
      </c>
      <c r="X8" s="21">
        <v>2098</v>
      </c>
      <c r="Y8" s="2">
        <f t="shared" si="0"/>
        <v>2281.5</v>
      </c>
    </row>
    <row r="9" spans="2:25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32">
        <v>2303.6666666666665</v>
      </c>
      <c r="M9" s="8">
        <v>2116</v>
      </c>
      <c r="N9" s="3">
        <v>2136</v>
      </c>
      <c r="O9" s="3">
        <v>2136</v>
      </c>
      <c r="P9" s="3">
        <v>2191</v>
      </c>
      <c r="Q9" s="3">
        <v>2193</v>
      </c>
      <c r="R9" s="3">
        <v>2121</v>
      </c>
      <c r="S9" s="3">
        <v>2167</v>
      </c>
      <c r="T9" s="3">
        <v>2140</v>
      </c>
      <c r="U9" s="3">
        <v>2084</v>
      </c>
      <c r="V9" s="3">
        <v>2046</v>
      </c>
      <c r="W9" s="3">
        <v>1998</v>
      </c>
      <c r="X9" s="21">
        <v>1976</v>
      </c>
      <c r="Y9" s="2">
        <f t="shared" si="0"/>
        <v>2108.6666666666665</v>
      </c>
    </row>
    <row r="10" spans="2:25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31">
        <v>2376.5</v>
      </c>
      <c r="M10" s="7">
        <v>2283</v>
      </c>
      <c r="N10" s="3">
        <v>2283</v>
      </c>
      <c r="O10" s="3">
        <v>2241</v>
      </c>
      <c r="P10" s="3">
        <v>2314</v>
      </c>
      <c r="Q10" s="3">
        <v>2327</v>
      </c>
      <c r="R10" s="3">
        <v>2273</v>
      </c>
      <c r="S10" s="3">
        <v>2244</v>
      </c>
      <c r="T10" s="3">
        <v>2235</v>
      </c>
      <c r="U10" s="3">
        <v>2176</v>
      </c>
      <c r="V10" s="3">
        <v>2129</v>
      </c>
      <c r="W10" s="3">
        <v>2046</v>
      </c>
      <c r="X10" s="21">
        <v>2016</v>
      </c>
      <c r="Y10" s="2">
        <f t="shared" si="0"/>
        <v>2213.9166666666665</v>
      </c>
    </row>
    <row r="11" spans="2:25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31">
        <v>2318.25</v>
      </c>
      <c r="M11" s="7">
        <v>2245</v>
      </c>
      <c r="N11" s="3">
        <v>2245</v>
      </c>
      <c r="O11" s="3">
        <v>2257</v>
      </c>
      <c r="P11" s="3">
        <v>2214</v>
      </c>
      <c r="Q11" s="3">
        <v>2173</v>
      </c>
      <c r="R11" s="3">
        <v>2173</v>
      </c>
      <c r="S11" s="3">
        <v>2145</v>
      </c>
      <c r="T11" s="3">
        <v>2162</v>
      </c>
      <c r="U11" s="3">
        <v>2131</v>
      </c>
      <c r="V11" s="3">
        <v>2080</v>
      </c>
      <c r="W11" s="3">
        <v>2050</v>
      </c>
      <c r="X11" s="21">
        <v>2046</v>
      </c>
      <c r="Y11" s="2">
        <f t="shared" si="0"/>
        <v>2160.0833333333335</v>
      </c>
    </row>
    <row r="12" spans="2:25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33">
        <v>2394.5833333333335</v>
      </c>
      <c r="M12" s="9">
        <v>2335</v>
      </c>
      <c r="N12" s="3">
        <v>2285</v>
      </c>
      <c r="O12" s="3">
        <v>2210</v>
      </c>
      <c r="P12" s="3">
        <v>2278</v>
      </c>
      <c r="Q12" s="3">
        <v>2278</v>
      </c>
      <c r="R12" s="3">
        <v>2225</v>
      </c>
      <c r="S12" s="3">
        <v>2225</v>
      </c>
      <c r="T12" s="3">
        <v>2225</v>
      </c>
      <c r="U12" s="3">
        <v>2348</v>
      </c>
      <c r="V12" s="3">
        <v>2071</v>
      </c>
      <c r="W12" s="3">
        <v>2098</v>
      </c>
      <c r="X12" s="21">
        <v>2073</v>
      </c>
      <c r="Y12" s="2">
        <f t="shared" si="0"/>
        <v>2220.9166666666665</v>
      </c>
    </row>
    <row r="13" spans="2:25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32">
        <v>2269.0833333333335</v>
      </c>
      <c r="M13" s="8">
        <v>2126</v>
      </c>
      <c r="N13" s="3">
        <v>2094</v>
      </c>
      <c r="O13" s="3">
        <v>2094</v>
      </c>
      <c r="P13" s="3">
        <v>2138</v>
      </c>
      <c r="Q13" s="3">
        <v>2138</v>
      </c>
      <c r="R13" s="3">
        <v>2088</v>
      </c>
      <c r="S13" s="3">
        <v>2129</v>
      </c>
      <c r="T13" s="3">
        <v>2116</v>
      </c>
      <c r="U13" s="3">
        <v>2143</v>
      </c>
      <c r="V13" s="3">
        <v>2054</v>
      </c>
      <c r="W13" s="3">
        <v>2029</v>
      </c>
      <c r="X13" s="21">
        <v>2015</v>
      </c>
      <c r="Y13" s="2">
        <f t="shared" si="0"/>
        <v>2097</v>
      </c>
    </row>
    <row r="14" spans="2:25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34">
        <v>2702.9166666666665</v>
      </c>
      <c r="M14" s="10">
        <v>2555</v>
      </c>
      <c r="N14" s="4">
        <v>2555</v>
      </c>
      <c r="O14" s="4">
        <v>2555</v>
      </c>
      <c r="P14" s="4">
        <v>2628</v>
      </c>
      <c r="Q14" s="4">
        <v>2628</v>
      </c>
      <c r="R14" s="4">
        <v>2628</v>
      </c>
      <c r="S14" s="4">
        <v>2628</v>
      </c>
      <c r="T14" s="4">
        <v>2628</v>
      </c>
      <c r="U14" s="4">
        <v>2628</v>
      </c>
      <c r="V14" s="4">
        <v>2474</v>
      </c>
      <c r="W14" s="4">
        <v>2377</v>
      </c>
      <c r="X14" s="22">
        <v>2422</v>
      </c>
      <c r="Y14" s="5">
        <f t="shared" si="0"/>
        <v>2558.8333333333335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15" ht="13.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2" ht="13.5">
      <c r="H42" s="44" t="s">
        <v>40</v>
      </c>
    </row>
    <row r="43" spans="2:19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45</v>
      </c>
      <c r="M43" s="36" t="s">
        <v>59</v>
      </c>
      <c r="P43" s="42"/>
      <c r="Q43" s="42"/>
      <c r="R43" s="42"/>
      <c r="S43" s="42"/>
    </row>
    <row r="44" spans="2:19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45">
        <f>Y7</f>
        <v>2428.3333333333335</v>
      </c>
      <c r="P44" s="43"/>
      <c r="Q44" s="43"/>
      <c r="R44" s="43"/>
      <c r="S44" s="43"/>
    </row>
    <row r="45" spans="2:19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45">
        <f>Y10</f>
        <v>2213.9166666666665</v>
      </c>
      <c r="P45" s="43"/>
      <c r="Q45" s="43"/>
      <c r="R45" s="43"/>
      <c r="S45" s="43"/>
    </row>
  </sheetData>
  <sheetProtection/>
  <mergeCells count="25">
    <mergeCell ref="Y3:Y4"/>
    <mergeCell ref="S3:S4"/>
    <mergeCell ref="T3:T4"/>
    <mergeCell ref="U3:U4"/>
    <mergeCell ref="V3:V4"/>
    <mergeCell ref="X3:X4"/>
    <mergeCell ref="W3:W4"/>
    <mergeCell ref="D3:D4"/>
    <mergeCell ref="E3:E4"/>
    <mergeCell ref="F3:F4"/>
    <mergeCell ref="G3:G4"/>
    <mergeCell ref="J3:J4"/>
    <mergeCell ref="M3:M4"/>
    <mergeCell ref="K3:K4"/>
    <mergeCell ref="L3:L4"/>
    <mergeCell ref="N3:N4"/>
    <mergeCell ref="O3:O4"/>
    <mergeCell ref="P3:P4"/>
    <mergeCell ref="Q3:Q4"/>
    <mergeCell ref="R3:R4"/>
    <mergeCell ref="B40:O40"/>
    <mergeCell ref="H3:H4"/>
    <mergeCell ref="I3:I4"/>
    <mergeCell ref="B3:B4"/>
    <mergeCell ref="C3:C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5"/>
  <sheetViews>
    <sheetView showGridLines="0" zoomScalePageLayoutView="0" workbookViewId="0" topLeftCell="A13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5" width="9.375" style="0" customWidth="1"/>
  </cols>
  <sheetData>
    <row r="1" ht="13.5">
      <c r="B1" s="15" t="s">
        <v>20</v>
      </c>
    </row>
    <row r="2" ht="14.25" thickBot="1">
      <c r="Y2" s="1" t="s">
        <v>22</v>
      </c>
    </row>
    <row r="3" spans="2:25" ht="18" customHeight="1">
      <c r="B3" s="62" t="s">
        <v>2</v>
      </c>
      <c r="C3" s="64" t="s">
        <v>13</v>
      </c>
      <c r="D3" s="66" t="s">
        <v>14</v>
      </c>
      <c r="E3" s="66" t="s">
        <v>15</v>
      </c>
      <c r="F3" s="66" t="s">
        <v>16</v>
      </c>
      <c r="G3" s="66" t="s">
        <v>17</v>
      </c>
      <c r="H3" s="58" t="s">
        <v>18</v>
      </c>
      <c r="I3" s="71" t="s">
        <v>37</v>
      </c>
      <c r="J3" s="60" t="s">
        <v>39</v>
      </c>
      <c r="K3" s="60" t="s">
        <v>41</v>
      </c>
      <c r="L3" s="71" t="s">
        <v>45</v>
      </c>
      <c r="M3" s="68" t="s">
        <v>46</v>
      </c>
      <c r="N3" s="55" t="s">
        <v>47</v>
      </c>
      <c r="O3" s="55" t="s">
        <v>48</v>
      </c>
      <c r="P3" s="55" t="s">
        <v>49</v>
      </c>
      <c r="Q3" s="55" t="s">
        <v>50</v>
      </c>
      <c r="R3" s="55" t="s">
        <v>51</v>
      </c>
      <c r="S3" s="55" t="s">
        <v>52</v>
      </c>
      <c r="T3" s="55" t="s">
        <v>53</v>
      </c>
      <c r="U3" s="55" t="s">
        <v>54</v>
      </c>
      <c r="V3" s="55" t="s">
        <v>55</v>
      </c>
      <c r="W3" s="55" t="s">
        <v>56</v>
      </c>
      <c r="X3" s="55" t="s">
        <v>43</v>
      </c>
      <c r="Y3" s="73" t="s">
        <v>44</v>
      </c>
    </row>
    <row r="4" spans="2:25" ht="21" customHeight="1" thickBot="1">
      <c r="B4" s="63"/>
      <c r="C4" s="65"/>
      <c r="D4" s="67"/>
      <c r="E4" s="67"/>
      <c r="F4" s="67"/>
      <c r="G4" s="67"/>
      <c r="H4" s="59"/>
      <c r="I4" s="77"/>
      <c r="J4" s="61"/>
      <c r="K4" s="61"/>
      <c r="L4" s="77"/>
      <c r="M4" s="69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74"/>
    </row>
    <row r="5" spans="2:25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30">
        <v>2057.1666666666665</v>
      </c>
      <c r="M5" s="6">
        <v>2011</v>
      </c>
      <c r="N5" s="3">
        <v>2011</v>
      </c>
      <c r="O5" s="3">
        <v>2000</v>
      </c>
      <c r="P5" s="3">
        <v>2039</v>
      </c>
      <c r="Q5" s="3">
        <v>2046</v>
      </c>
      <c r="R5" s="3">
        <v>2046</v>
      </c>
      <c r="S5" s="3">
        <v>2052</v>
      </c>
      <c r="T5" s="3">
        <v>2052</v>
      </c>
      <c r="U5" s="3">
        <v>2027</v>
      </c>
      <c r="V5" s="3">
        <v>1968</v>
      </c>
      <c r="W5" s="3">
        <v>1953</v>
      </c>
      <c r="X5" s="21">
        <v>1944</v>
      </c>
      <c r="Y5" s="2">
        <f aca="true" t="shared" si="0" ref="Y5:Y14">AVERAGE(M5:X5)</f>
        <v>2012.4166666666667</v>
      </c>
    </row>
    <row r="6" spans="2:25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31">
        <v>1999.6666666666667</v>
      </c>
      <c r="M6" s="7">
        <v>1936</v>
      </c>
      <c r="N6" s="3">
        <v>1939</v>
      </c>
      <c r="O6" s="52">
        <v>1906</v>
      </c>
      <c r="P6" s="3">
        <v>2018</v>
      </c>
      <c r="Q6" s="3">
        <v>1957</v>
      </c>
      <c r="R6" s="3">
        <v>1947</v>
      </c>
      <c r="S6" s="3">
        <v>1934</v>
      </c>
      <c r="T6" s="3">
        <v>1947</v>
      </c>
      <c r="U6" s="3">
        <v>1926</v>
      </c>
      <c r="V6" s="3">
        <v>1812</v>
      </c>
      <c r="W6" s="3">
        <v>1748</v>
      </c>
      <c r="X6" s="21">
        <v>1729</v>
      </c>
      <c r="Y6" s="2">
        <f t="shared" si="0"/>
        <v>1899.9166666666667</v>
      </c>
    </row>
    <row r="7" spans="2:25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32">
        <v>2307.3333333333335</v>
      </c>
      <c r="M7" s="8">
        <v>2223</v>
      </c>
      <c r="N7" s="3">
        <v>2228</v>
      </c>
      <c r="O7" s="3">
        <v>2221</v>
      </c>
      <c r="P7" s="3">
        <v>2276</v>
      </c>
      <c r="Q7" s="3">
        <v>2241</v>
      </c>
      <c r="R7" s="3">
        <v>2232</v>
      </c>
      <c r="S7" s="3">
        <v>2176</v>
      </c>
      <c r="T7" s="3">
        <v>2161</v>
      </c>
      <c r="U7" s="3">
        <v>2177</v>
      </c>
      <c r="V7" s="3">
        <v>2093</v>
      </c>
      <c r="W7" s="3">
        <v>2035</v>
      </c>
      <c r="X7" s="21">
        <v>2018</v>
      </c>
      <c r="Y7" s="2">
        <f t="shared" si="0"/>
        <v>2173.4166666666665</v>
      </c>
    </row>
    <row r="8" spans="2:25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32">
        <v>2072</v>
      </c>
      <c r="M8" s="8">
        <v>1975</v>
      </c>
      <c r="N8" s="3">
        <v>1975</v>
      </c>
      <c r="O8" s="3">
        <v>1930</v>
      </c>
      <c r="P8" s="3">
        <v>1982</v>
      </c>
      <c r="Q8" s="3">
        <v>1939</v>
      </c>
      <c r="R8" s="3">
        <v>1983</v>
      </c>
      <c r="S8" s="3">
        <v>1921</v>
      </c>
      <c r="T8" s="3">
        <v>1940</v>
      </c>
      <c r="U8" s="3">
        <v>1940</v>
      </c>
      <c r="V8" s="3">
        <v>1714</v>
      </c>
      <c r="W8" s="3">
        <v>1709</v>
      </c>
      <c r="X8" s="21">
        <v>1722</v>
      </c>
      <c r="Y8" s="2">
        <f t="shared" si="0"/>
        <v>1894.1666666666667</v>
      </c>
    </row>
    <row r="9" spans="2:25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32">
        <v>2149.25</v>
      </c>
      <c r="M9" s="8">
        <v>1999</v>
      </c>
      <c r="N9" s="3">
        <v>2016</v>
      </c>
      <c r="O9" s="3">
        <v>1996</v>
      </c>
      <c r="P9" s="3">
        <v>2047</v>
      </c>
      <c r="Q9" s="3">
        <v>1997</v>
      </c>
      <c r="R9" s="3">
        <v>1969</v>
      </c>
      <c r="S9" s="3">
        <v>1993</v>
      </c>
      <c r="T9" s="3">
        <v>2004</v>
      </c>
      <c r="U9" s="3">
        <v>1951</v>
      </c>
      <c r="V9" s="3">
        <v>1903</v>
      </c>
      <c r="W9" s="3">
        <v>1906</v>
      </c>
      <c r="X9" s="21">
        <v>1857</v>
      </c>
      <c r="Y9" s="2">
        <f t="shared" si="0"/>
        <v>1969.8333333333333</v>
      </c>
    </row>
    <row r="10" spans="2:25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31">
        <v>2288.1666666666665</v>
      </c>
      <c r="M10" s="7">
        <v>2158</v>
      </c>
      <c r="N10" s="3">
        <v>2183</v>
      </c>
      <c r="O10" s="3">
        <v>2135</v>
      </c>
      <c r="P10" s="3">
        <v>2230</v>
      </c>
      <c r="Q10" s="3">
        <v>2234</v>
      </c>
      <c r="R10" s="3">
        <v>2149</v>
      </c>
      <c r="S10" s="3">
        <v>2123</v>
      </c>
      <c r="T10" s="3">
        <v>2071</v>
      </c>
      <c r="U10" s="3">
        <v>2117</v>
      </c>
      <c r="V10" s="3">
        <v>2010</v>
      </c>
      <c r="W10" s="3">
        <v>1934</v>
      </c>
      <c r="X10" s="21">
        <v>1851</v>
      </c>
      <c r="Y10" s="2">
        <f t="shared" si="0"/>
        <v>2099.5833333333335</v>
      </c>
    </row>
    <row r="11" spans="2:25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31">
        <v>2200.8333333333335</v>
      </c>
      <c r="M11" s="7">
        <v>2165</v>
      </c>
      <c r="N11" s="3">
        <v>2115</v>
      </c>
      <c r="O11" s="3">
        <v>2112</v>
      </c>
      <c r="P11" s="3">
        <v>2130</v>
      </c>
      <c r="Q11" s="3">
        <v>2112</v>
      </c>
      <c r="R11" s="3">
        <v>2062</v>
      </c>
      <c r="S11" s="3">
        <v>2103</v>
      </c>
      <c r="T11" s="3">
        <v>2013</v>
      </c>
      <c r="U11" s="3">
        <v>2076</v>
      </c>
      <c r="V11" s="3">
        <v>1956</v>
      </c>
      <c r="W11" s="3">
        <v>1953</v>
      </c>
      <c r="X11" s="21">
        <v>2003</v>
      </c>
      <c r="Y11" s="2">
        <f t="shared" si="0"/>
        <v>2066.6666666666665</v>
      </c>
    </row>
    <row r="12" spans="2:25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33">
        <v>2063.25</v>
      </c>
      <c r="M12" s="9">
        <v>2023</v>
      </c>
      <c r="N12" s="3">
        <v>1973</v>
      </c>
      <c r="O12" s="3">
        <v>1898</v>
      </c>
      <c r="P12" s="3">
        <v>1949</v>
      </c>
      <c r="Q12" s="3">
        <v>1949</v>
      </c>
      <c r="R12" s="3">
        <v>1949</v>
      </c>
      <c r="S12" s="3">
        <v>1949</v>
      </c>
      <c r="T12" s="3">
        <v>2024</v>
      </c>
      <c r="U12" s="3">
        <v>1957</v>
      </c>
      <c r="V12" s="3">
        <v>1860</v>
      </c>
      <c r="W12" s="3">
        <v>1833</v>
      </c>
      <c r="X12" s="21">
        <v>1833</v>
      </c>
      <c r="Y12" s="2">
        <f t="shared" si="0"/>
        <v>1933.0833333333333</v>
      </c>
    </row>
    <row r="13" spans="2:25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32">
        <v>2210.5833333333335</v>
      </c>
      <c r="M13" s="8">
        <v>2001</v>
      </c>
      <c r="N13" s="3">
        <v>1980</v>
      </c>
      <c r="O13" s="3">
        <v>1981</v>
      </c>
      <c r="P13" s="3">
        <v>2130</v>
      </c>
      <c r="Q13" s="3">
        <v>2054</v>
      </c>
      <c r="R13" s="3">
        <v>1982</v>
      </c>
      <c r="S13" s="3">
        <v>1978</v>
      </c>
      <c r="T13" s="3">
        <v>1956</v>
      </c>
      <c r="U13" s="3">
        <v>2008</v>
      </c>
      <c r="V13" s="3">
        <v>1898</v>
      </c>
      <c r="W13" s="3">
        <v>1833</v>
      </c>
      <c r="X13" s="21">
        <v>1897</v>
      </c>
      <c r="Y13" s="2">
        <f t="shared" si="0"/>
        <v>1974.8333333333333</v>
      </c>
    </row>
    <row r="14" spans="2:25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34">
        <v>2338.3333333333335</v>
      </c>
      <c r="M14" s="10">
        <v>2055</v>
      </c>
      <c r="N14" s="4">
        <v>2055</v>
      </c>
      <c r="O14" s="4">
        <v>2080</v>
      </c>
      <c r="P14" s="4">
        <v>2138</v>
      </c>
      <c r="Q14" s="4">
        <v>2163</v>
      </c>
      <c r="R14" s="4">
        <v>2124</v>
      </c>
      <c r="S14" s="4">
        <v>1996</v>
      </c>
      <c r="T14" s="4">
        <v>1966</v>
      </c>
      <c r="U14" s="4">
        <v>2088</v>
      </c>
      <c r="V14" s="4">
        <v>2037</v>
      </c>
      <c r="W14" s="4">
        <v>1964</v>
      </c>
      <c r="X14" s="22">
        <v>1963</v>
      </c>
      <c r="Y14" s="5">
        <f t="shared" si="0"/>
        <v>2052.4166666666665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13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45</v>
      </c>
      <c r="M43" s="36" t="s">
        <v>59</v>
      </c>
    </row>
    <row r="44" spans="2:13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Y7</f>
        <v>2173.4166666666665</v>
      </c>
    </row>
    <row r="45" spans="2:13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Y10</f>
        <v>2099.5833333333335</v>
      </c>
    </row>
  </sheetData>
  <sheetProtection/>
  <mergeCells count="24">
    <mergeCell ref="H3:H4"/>
    <mergeCell ref="I3:I4"/>
    <mergeCell ref="B3:B4"/>
    <mergeCell ref="C3:C4"/>
    <mergeCell ref="D3:D4"/>
    <mergeCell ref="E3:E4"/>
    <mergeCell ref="F3:F4"/>
    <mergeCell ref="G3:G4"/>
    <mergeCell ref="O3:O4"/>
    <mergeCell ref="W3:W4"/>
    <mergeCell ref="X3:X4"/>
    <mergeCell ref="Q3:Q4"/>
    <mergeCell ref="R3:R4"/>
    <mergeCell ref="J3:J4"/>
    <mergeCell ref="K3:K4"/>
    <mergeCell ref="M3:M4"/>
    <mergeCell ref="N3:N4"/>
    <mergeCell ref="L3:L4"/>
    <mergeCell ref="P3:P4"/>
    <mergeCell ref="Y3:Y4"/>
    <mergeCell ref="S3:S4"/>
    <mergeCell ref="T3:T4"/>
    <mergeCell ref="U3:U4"/>
    <mergeCell ref="V3:V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62" t="s">
        <v>2</v>
      </c>
      <c r="B3" s="64" t="s">
        <v>13</v>
      </c>
      <c r="C3" s="66" t="s">
        <v>14</v>
      </c>
      <c r="D3" s="66" t="s">
        <v>15</v>
      </c>
      <c r="E3" s="66" t="s">
        <v>16</v>
      </c>
      <c r="F3" s="66" t="s">
        <v>17</v>
      </c>
      <c r="G3" s="66" t="s">
        <v>18</v>
      </c>
      <c r="H3" s="75" t="s">
        <v>37</v>
      </c>
      <c r="I3" s="68" t="s">
        <v>23</v>
      </c>
      <c r="J3" s="55" t="s">
        <v>24</v>
      </c>
      <c r="K3" s="55" t="s">
        <v>25</v>
      </c>
      <c r="L3" s="55" t="s">
        <v>26</v>
      </c>
      <c r="M3" s="55" t="s">
        <v>27</v>
      </c>
      <c r="N3" s="55" t="s">
        <v>28</v>
      </c>
      <c r="O3" s="55" t="s">
        <v>29</v>
      </c>
      <c r="P3" s="55" t="s">
        <v>30</v>
      </c>
      <c r="Q3" s="55" t="s">
        <v>31</v>
      </c>
      <c r="R3" s="55" t="s">
        <v>32</v>
      </c>
      <c r="S3" s="55" t="s">
        <v>33</v>
      </c>
      <c r="T3" s="78" t="s">
        <v>34</v>
      </c>
      <c r="U3" s="73" t="s">
        <v>35</v>
      </c>
    </row>
    <row r="4" spans="1:21" ht="21" customHeight="1" thickBot="1">
      <c r="A4" s="63"/>
      <c r="B4" s="65"/>
      <c r="C4" s="67"/>
      <c r="D4" s="67"/>
      <c r="E4" s="67"/>
      <c r="F4" s="67"/>
      <c r="G4" s="67"/>
      <c r="H4" s="76"/>
      <c r="I4" s="69"/>
      <c r="J4" s="56"/>
      <c r="K4" s="56"/>
      <c r="L4" s="56"/>
      <c r="M4" s="56"/>
      <c r="N4" s="56"/>
      <c r="O4" s="56"/>
      <c r="P4" s="56"/>
      <c r="Q4" s="56"/>
      <c r="R4" s="56"/>
      <c r="S4" s="56"/>
      <c r="T4" s="79"/>
      <c r="U4" s="74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C3:C4"/>
    <mergeCell ref="N3:N4"/>
    <mergeCell ref="E3:E4"/>
    <mergeCell ref="S3:S4"/>
    <mergeCell ref="D3:D4"/>
    <mergeCell ref="T3:T4"/>
    <mergeCell ref="F3:F4"/>
    <mergeCell ref="G3:G4"/>
    <mergeCell ref="M3:M4"/>
    <mergeCell ref="H3:H4"/>
    <mergeCell ref="L3:L4"/>
    <mergeCell ref="U3:U4"/>
    <mergeCell ref="O3:O4"/>
    <mergeCell ref="P3:P4"/>
    <mergeCell ref="Q3:Q4"/>
    <mergeCell ref="R3:R4"/>
    <mergeCell ref="A3:A4"/>
    <mergeCell ref="B3:B4"/>
    <mergeCell ref="I3:I4"/>
    <mergeCell ref="J3:J4"/>
    <mergeCell ref="K3:K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2015-03-03T02:53:14Z</cp:lastPrinted>
  <dcterms:created xsi:type="dcterms:W3CDTF">2004-05-25T10:10:12Z</dcterms:created>
  <dcterms:modified xsi:type="dcterms:W3CDTF">2015-03-03T02:53:39Z</dcterms:modified>
  <cp:category/>
  <cp:version/>
  <cp:contentType/>
  <cp:contentStatus/>
</cp:coreProperties>
</file>