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425" activeTab="0"/>
  </bookViews>
  <sheets>
    <sheet name="Ⅲ-18" sheetId="1" r:id="rId1"/>
  </sheets>
  <definedNames>
    <definedName name="_xlnm.Print_Area" localSheetId="0">'Ⅲ-18'!$A$1:$S$19</definedName>
  </definedNames>
  <calcPr fullCalcOnLoad="1"/>
</workbook>
</file>

<file path=xl/sharedStrings.xml><?xml version="1.0" encoding="utf-8"?>
<sst xmlns="http://schemas.openxmlformats.org/spreadsheetml/2006/main" count="27" uniqueCount="27">
  <si>
    <t>12月</t>
  </si>
  <si>
    <t>２月</t>
  </si>
  <si>
    <t>３月</t>
  </si>
  <si>
    <t>４月</t>
  </si>
  <si>
    <t>５月</t>
  </si>
  <si>
    <t>６月</t>
  </si>
  <si>
    <t>８月</t>
  </si>
  <si>
    <t>９月</t>
  </si>
  <si>
    <t>１０月</t>
  </si>
  <si>
    <t>注：１）</t>
  </si>
  <si>
    <t>ラウンドの関係で、合計と内訳が一致しない場合がある。</t>
  </si>
  <si>
    <t>２）</t>
  </si>
  <si>
    <t>（単位：千トン）</t>
  </si>
  <si>
    <t>11月</t>
  </si>
  <si>
    <t>１月</t>
  </si>
  <si>
    <t>６月末　　累計</t>
  </si>
  <si>
    <t>２月末
累　計</t>
  </si>
  <si>
    <t>旧自主米</t>
  </si>
  <si>
    <t>加工用米</t>
  </si>
  <si>
    <t>ＭＡ米</t>
  </si>
  <si>
    <t>資料：全農、全集連調べ</t>
  </si>
  <si>
    <t>Ⅲ－１８　加工原材料用米の月別販売動向</t>
  </si>
  <si>
    <t>平成17年</t>
  </si>
  <si>
    <t>平成18年</t>
  </si>
  <si>
    <r>
      <t>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17</t>
    </r>
  </si>
  <si>
    <t>平成18年6月の値は、速報値である。</t>
  </si>
  <si>
    <t>前年　　    ７月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</si>
</sst>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0;&quot;▲ &quot;0"/>
    <numFmt numFmtId="179" formatCode="0.0;&quot;▲ &quot;0.0"/>
    <numFmt numFmtId="180" formatCode="0_);[Red]\(0\)"/>
    <numFmt numFmtId="181" formatCode="0;_ࠀ"/>
    <numFmt numFmtId="182" formatCode="0;_찀"/>
    <numFmt numFmtId="183" formatCode="0.0;_찀"/>
    <numFmt numFmtId="184" formatCode="#,##0;&quot;▲ &quot;#,##0"/>
    <numFmt numFmtId="185" formatCode="0.00;_찀"/>
    <numFmt numFmtId="186" formatCode="0.000;_찀"/>
    <numFmt numFmtId="187" formatCode="#,##0.0;[Red]\-#,##0.0"/>
    <numFmt numFmtId="188" formatCode="#,##0.000;[Red]\-#,##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4" fontId="0" fillId="0" borderId="10" xfId="17" applyNumberFormat="1" applyBorder="1" applyAlignment="1">
      <alignment horizontal="center" vertical="center"/>
    </xf>
    <xf numFmtId="184" fontId="0" fillId="0" borderId="11" xfId="17" applyNumberFormat="1" applyBorder="1" applyAlignment="1">
      <alignment vertical="center"/>
    </xf>
    <xf numFmtId="184" fontId="0" fillId="0" borderId="10" xfId="17" applyNumberFormat="1" applyBorder="1" applyAlignment="1">
      <alignment vertical="center"/>
    </xf>
    <xf numFmtId="184" fontId="0" fillId="0" borderId="4" xfId="17" applyNumberFormat="1" applyBorder="1" applyAlignment="1">
      <alignment vertical="center"/>
    </xf>
    <xf numFmtId="184" fontId="0" fillId="0" borderId="0" xfId="17" applyNumberFormat="1" applyBorder="1" applyAlignment="1">
      <alignment vertical="center"/>
    </xf>
    <xf numFmtId="184" fontId="0" fillId="0" borderId="0" xfId="17" applyNumberFormat="1" applyAlignment="1">
      <alignment vertical="center"/>
    </xf>
    <xf numFmtId="184" fontId="0" fillId="0" borderId="9" xfId="17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4" fontId="0" fillId="0" borderId="13" xfId="17" applyNumberFormat="1" applyBorder="1" applyAlignment="1">
      <alignment vertical="center"/>
    </xf>
    <xf numFmtId="184" fontId="0" fillId="0" borderId="14" xfId="17" applyNumberFormat="1" applyFill="1" applyBorder="1" applyAlignment="1">
      <alignment vertical="center"/>
    </xf>
    <xf numFmtId="184" fontId="0" fillId="0" borderId="12" xfId="17" applyNumberFormat="1" applyFill="1" applyBorder="1" applyAlignment="1">
      <alignment horizontal="right" vertical="center"/>
    </xf>
    <xf numFmtId="38" fontId="0" fillId="0" borderId="1" xfId="17" applyBorder="1" applyAlignment="1">
      <alignment horizontal="right" vertical="center"/>
    </xf>
    <xf numFmtId="38" fontId="0" fillId="0" borderId="1" xfId="17" applyBorder="1" applyAlignment="1">
      <alignment vertical="center"/>
    </xf>
    <xf numFmtId="38" fontId="0" fillId="0" borderId="15" xfId="17" applyBorder="1" applyAlignment="1">
      <alignment vertical="center"/>
    </xf>
    <xf numFmtId="182" fontId="0" fillId="0" borderId="11" xfId="0" applyNumberFormat="1" applyFont="1" applyBorder="1" applyAlignment="1">
      <alignment vertical="center"/>
    </xf>
    <xf numFmtId="38" fontId="0" fillId="0" borderId="16" xfId="17" applyFont="1" applyFill="1" applyBorder="1" applyAlignment="1">
      <alignment horizontal="right" vertical="center"/>
    </xf>
    <xf numFmtId="38" fontId="0" fillId="0" borderId="17" xfId="17" applyFont="1" applyFill="1" applyBorder="1" applyAlignment="1">
      <alignment horizontal="right" vertical="center"/>
    </xf>
    <xf numFmtId="38" fontId="0" fillId="0" borderId="1" xfId="17" applyBorder="1" applyAlignment="1">
      <alignment horizontal="right" vertical="center" wrapText="1"/>
    </xf>
    <xf numFmtId="38" fontId="0" fillId="0" borderId="2" xfId="17" applyBorder="1" applyAlignment="1">
      <alignment horizontal="right" vertical="center"/>
    </xf>
    <xf numFmtId="38" fontId="0" fillId="0" borderId="6" xfId="17" applyBorder="1" applyAlignment="1">
      <alignment horizontal="right" vertical="center" wrapText="1"/>
    </xf>
    <xf numFmtId="38" fontId="0" fillId="0" borderId="18" xfId="17" applyFill="1" applyBorder="1" applyAlignment="1">
      <alignment horizontal="right" vertical="center" wrapText="1"/>
    </xf>
    <xf numFmtId="38" fontId="0" fillId="0" borderId="1" xfId="17" applyFill="1" applyBorder="1" applyAlignment="1">
      <alignment horizontal="right" vertical="center"/>
    </xf>
    <xf numFmtId="38" fontId="0" fillId="0" borderId="1" xfId="17" applyNumberFormat="1" applyBorder="1" applyAlignment="1">
      <alignment horizontal="right" vertical="center" wrapText="1"/>
    </xf>
    <xf numFmtId="0" fontId="2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23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3.75390625" style="5" customWidth="1"/>
    <col min="2" max="3" width="9.625" style="5" customWidth="1"/>
    <col min="4" max="17" width="8.625" style="5" customWidth="1"/>
    <col min="18" max="21" width="6.625" style="5" customWidth="1"/>
    <col min="22" max="16384" width="9.00390625" style="5" customWidth="1"/>
  </cols>
  <sheetData>
    <row r="3" s="46" customFormat="1" ht="18.75"/>
    <row r="4" s="46" customFormat="1" ht="26.25" customHeight="1">
      <c r="B4" s="46" t="s">
        <v>21</v>
      </c>
    </row>
    <row r="5" ht="29.25" customHeight="1" thickBot="1">
      <c r="P5" s="5" t="s">
        <v>12</v>
      </c>
    </row>
    <row r="6" spans="2:21" ht="30" customHeight="1">
      <c r="B6" s="3"/>
      <c r="C6" s="13"/>
      <c r="D6" s="6" t="s">
        <v>26</v>
      </c>
      <c r="E6" s="1" t="s">
        <v>6</v>
      </c>
      <c r="F6" s="1" t="s">
        <v>7</v>
      </c>
      <c r="G6" s="1" t="s">
        <v>8</v>
      </c>
      <c r="H6" s="6" t="s">
        <v>13</v>
      </c>
      <c r="I6" s="1" t="s">
        <v>0</v>
      </c>
      <c r="J6" s="6" t="s">
        <v>14</v>
      </c>
      <c r="K6" s="3" t="s">
        <v>1</v>
      </c>
      <c r="L6" s="14" t="s">
        <v>16</v>
      </c>
      <c r="M6" s="13" t="s">
        <v>2</v>
      </c>
      <c r="N6" s="1" t="s">
        <v>3</v>
      </c>
      <c r="O6" s="1" t="s">
        <v>4</v>
      </c>
      <c r="P6" s="3" t="s">
        <v>5</v>
      </c>
      <c r="Q6" s="7" t="s">
        <v>15</v>
      </c>
      <c r="R6" s="8"/>
      <c r="S6" s="4"/>
      <c r="T6" s="4"/>
      <c r="U6" s="9"/>
    </row>
    <row r="7" spans="2:21" ht="30" customHeight="1">
      <c r="B7" s="16" t="s">
        <v>23</v>
      </c>
      <c r="C7" s="1" t="s">
        <v>17</v>
      </c>
      <c r="D7" s="40">
        <v>2.414</v>
      </c>
      <c r="E7" s="34">
        <v>3.963</v>
      </c>
      <c r="F7" s="34">
        <v>9.76</v>
      </c>
      <c r="G7" s="34">
        <v>31.202</v>
      </c>
      <c r="H7" s="40">
        <v>24.608</v>
      </c>
      <c r="I7" s="34">
        <v>19.938</v>
      </c>
      <c r="J7" s="45">
        <v>17</v>
      </c>
      <c r="K7" s="41">
        <v>13</v>
      </c>
      <c r="L7" s="42">
        <f>SUM(D7:K7)</f>
        <v>121.885</v>
      </c>
      <c r="M7" s="34">
        <v>10</v>
      </c>
      <c r="N7" s="34">
        <v>5</v>
      </c>
      <c r="O7" s="35">
        <v>5</v>
      </c>
      <c r="P7" s="38">
        <v>4</v>
      </c>
      <c r="Q7" s="43">
        <f>SUM(L7:P7)-1</f>
        <v>144.885</v>
      </c>
      <c r="R7" s="8"/>
      <c r="S7" s="4"/>
      <c r="T7" s="4"/>
      <c r="U7" s="9"/>
    </row>
    <row r="8" spans="2:21" ht="30" customHeight="1">
      <c r="B8" s="15"/>
      <c r="C8" s="1" t="s">
        <v>18</v>
      </c>
      <c r="D8" s="40">
        <v>5.308</v>
      </c>
      <c r="E8" s="34">
        <v>5.378</v>
      </c>
      <c r="F8" s="34">
        <v>9.203</v>
      </c>
      <c r="G8" s="34">
        <v>27.925</v>
      </c>
      <c r="H8" s="40">
        <v>14.05425</v>
      </c>
      <c r="I8" s="34">
        <v>13.315</v>
      </c>
      <c r="J8" s="45">
        <v>12.892</v>
      </c>
      <c r="K8" s="41">
        <v>12</v>
      </c>
      <c r="L8" s="42">
        <f>SUM(D8:K8)</f>
        <v>100.07525</v>
      </c>
      <c r="M8" s="34">
        <v>12</v>
      </c>
      <c r="N8" s="34">
        <v>7</v>
      </c>
      <c r="O8" s="35">
        <v>8</v>
      </c>
      <c r="P8" s="38">
        <v>8</v>
      </c>
      <c r="Q8" s="43">
        <f>SUM(L8:P8)+1</f>
        <v>136.07524999999998</v>
      </c>
      <c r="R8" s="8"/>
      <c r="S8" s="4"/>
      <c r="T8" s="4"/>
      <c r="U8" s="9"/>
    </row>
    <row r="9" spans="2:21" ht="30" customHeight="1" thickBot="1">
      <c r="B9" s="15"/>
      <c r="C9" s="1" t="s">
        <v>19</v>
      </c>
      <c r="D9" s="40">
        <v>9.555</v>
      </c>
      <c r="E9" s="34">
        <v>13.339</v>
      </c>
      <c r="F9" s="44">
        <v>15.192</v>
      </c>
      <c r="G9" s="34">
        <v>19.158</v>
      </c>
      <c r="H9" s="40">
        <v>14.9</v>
      </c>
      <c r="I9" s="44">
        <v>12.756</v>
      </c>
      <c r="J9" s="45">
        <v>12.82</v>
      </c>
      <c r="K9" s="41">
        <v>11.219</v>
      </c>
      <c r="L9" s="42">
        <f>SUM(D9:K9)</f>
        <v>108.939</v>
      </c>
      <c r="M9" s="36">
        <v>13</v>
      </c>
      <c r="N9" s="36">
        <v>12</v>
      </c>
      <c r="O9" s="36">
        <v>10</v>
      </c>
      <c r="P9" s="39">
        <v>12</v>
      </c>
      <c r="Q9" s="43">
        <f>SUM(L9:P9)</f>
        <v>155.939</v>
      </c>
      <c r="R9" s="8"/>
      <c r="S9" s="4"/>
      <c r="T9" s="4"/>
      <c r="U9" s="9"/>
    </row>
    <row r="10" spans="2:21" ht="30" customHeight="1" thickBot="1">
      <c r="B10" s="17" t="s">
        <v>22</v>
      </c>
      <c r="C10" s="18"/>
      <c r="D10" s="19">
        <v>27</v>
      </c>
      <c r="E10" s="19">
        <v>29.9</v>
      </c>
      <c r="F10" s="19">
        <v>41.2</v>
      </c>
      <c r="G10" s="19">
        <v>81.5</v>
      </c>
      <c r="H10" s="19">
        <v>60.1</v>
      </c>
      <c r="I10" s="19">
        <v>50.7</v>
      </c>
      <c r="J10" s="19">
        <v>37.8</v>
      </c>
      <c r="K10" s="30">
        <v>38.1</v>
      </c>
      <c r="L10" s="29">
        <v>366.3</v>
      </c>
      <c r="M10" s="19">
        <v>30.1</v>
      </c>
      <c r="N10" s="19">
        <v>20.7</v>
      </c>
      <c r="O10" s="19">
        <v>15.2</v>
      </c>
      <c r="P10" s="37">
        <v>18.8</v>
      </c>
      <c r="Q10" s="20">
        <v>451.1</v>
      </c>
      <c r="R10" s="10"/>
      <c r="S10" s="11"/>
      <c r="T10" s="11"/>
      <c r="U10" s="11"/>
    </row>
    <row r="11" spans="2:21" s="27" customFormat="1" ht="30" customHeight="1" thickBot="1">
      <c r="B11" s="28" t="s">
        <v>24</v>
      </c>
      <c r="C11" s="22"/>
      <c r="D11" s="23">
        <f aca="true" t="shared" si="0" ref="D11:Q11">D7+D8+D9-D10</f>
        <v>-9.722999999999999</v>
      </c>
      <c r="E11" s="23">
        <f t="shared" si="0"/>
        <v>-7.219999999999999</v>
      </c>
      <c r="F11" s="23">
        <f t="shared" si="0"/>
        <v>-7.045000000000002</v>
      </c>
      <c r="G11" s="23">
        <f t="shared" si="0"/>
        <v>-3.2150000000000034</v>
      </c>
      <c r="H11" s="23">
        <f t="shared" si="0"/>
        <v>-6.537750000000003</v>
      </c>
      <c r="I11" s="23">
        <f t="shared" si="0"/>
        <v>-4.6910000000000025</v>
      </c>
      <c r="J11" s="23">
        <f t="shared" si="0"/>
        <v>4.912000000000006</v>
      </c>
      <c r="K11" s="31">
        <f t="shared" si="0"/>
        <v>-1.8810000000000002</v>
      </c>
      <c r="L11" s="24">
        <f t="shared" si="0"/>
        <v>-35.400750000000016</v>
      </c>
      <c r="M11" s="24">
        <f t="shared" si="0"/>
        <v>4.899999999999999</v>
      </c>
      <c r="N11" s="23">
        <f t="shared" si="0"/>
        <v>3.3000000000000007</v>
      </c>
      <c r="O11" s="23">
        <f t="shared" si="0"/>
        <v>7.800000000000001</v>
      </c>
      <c r="P11" s="32">
        <f t="shared" si="0"/>
        <v>5.199999999999999</v>
      </c>
      <c r="Q11" s="33">
        <f t="shared" si="0"/>
        <v>-14.200750000000085</v>
      </c>
      <c r="R11" s="25"/>
      <c r="S11" s="26"/>
      <c r="T11" s="26"/>
      <c r="U11" s="26"/>
    </row>
    <row r="12" spans="2:21" ht="13.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1"/>
      <c r="S12" s="11"/>
      <c r="T12" s="11"/>
      <c r="U12" s="11"/>
    </row>
    <row r="13" ht="13.5">
      <c r="B13" s="5" t="s">
        <v>20</v>
      </c>
    </row>
    <row r="14" spans="2:7" ht="13.5">
      <c r="B14" s="2" t="s">
        <v>9</v>
      </c>
      <c r="C14" s="5" t="s">
        <v>10</v>
      </c>
      <c r="E14" s="2"/>
      <c r="F14" s="2"/>
      <c r="G14" s="2"/>
    </row>
    <row r="15" spans="2:7" ht="13.5">
      <c r="B15" s="2" t="s">
        <v>11</v>
      </c>
      <c r="C15" s="21" t="s">
        <v>25</v>
      </c>
      <c r="E15" s="2"/>
      <c r="F15" s="2"/>
      <c r="G15" s="2"/>
    </row>
    <row r="16" spans="2:3" ht="13.5">
      <c r="B16" s="2"/>
      <c r="C16" s="21"/>
    </row>
    <row r="17" ht="13.5" customHeight="1"/>
    <row r="18" ht="13.5" customHeight="1"/>
    <row r="19" ht="13.5" customHeight="1"/>
    <row r="20" spans="3:18" ht="13.5" customHeight="1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3.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3.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3.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</sheetData>
  <printOptions/>
  <pageMargins left="1.04" right="0.36" top="1" bottom="1" header="0.512" footer="0.51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fumitomo_fujioka</dc:creator>
  <cp:keywords/>
  <dc:description/>
  <cp:lastModifiedBy>社団法人米穀安定供給確保支援機構</cp:lastModifiedBy>
  <cp:lastPrinted>2006-07-28T08:27:49Z</cp:lastPrinted>
  <dcterms:created xsi:type="dcterms:W3CDTF">2003-10-07T03:10:07Z</dcterms:created>
  <dcterms:modified xsi:type="dcterms:W3CDTF">2006-07-28T08:28:09Z</dcterms:modified>
  <cp:category/>
  <cp:version/>
  <cp:contentType/>
  <cp:contentStatus/>
</cp:coreProperties>
</file>