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-6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<sst xmlns="http://schemas.openxmlformats.org/spreadsheetml/2006/main" count="66" uniqueCount="61">
  <si>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対前年比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</si>
  <si>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</si>
  <si>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</si>
  <si>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</si>
  <si>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</si>
  <si>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</si>
  <si>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</si>
  <si>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</si>
  <si>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</si>
  <si>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</si>
  <si>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</si>
  <si>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</si>
  <si>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</si>
  <si>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14RY</t>
  </si>
  <si>
    <t>15RY</t>
  </si>
  <si>
    <t>16RY</t>
  </si>
  <si>
    <t>17RY</t>
  </si>
  <si>
    <t>計</t>
  </si>
  <si>
    <t>①</t>
  </si>
  <si>
    <t>②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</si>
  <si>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</si>
  <si>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</si>
  <si>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</si>
  <si>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</si>
  <si>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</si>
  <si>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</si>
  <si>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</si>
  <si>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</si>
  <si>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</si>
  <si>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</si>
  <si>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 xml:space="preserve"> 16年産販売</t>
  </si>
  <si>
    <t xml:space="preserve"> 15年産販売</t>
  </si>
  <si>
    <t>16-15</t>
  </si>
  <si>
    <t>①</t>
  </si>
  <si>
    <t>①-②</t>
  </si>
  <si>
    <t>①/②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</si>
  <si>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</si>
  <si>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</si>
  <si>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</si>
  <si>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</si>
  <si>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</si>
  <si>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注３：17RYの販売実績は速報値である。</t>
  </si>
  <si>
    <t>Ⅲ－６ 全農・全集連販売米（全農・全集連が販売委託を受けて販売を行った米）</t>
  </si>
  <si>
    <t>の販売動向</t>
  </si>
  <si>
    <t>注１：15年産米以前は旧自主流通の販売実績であるが、16年産米以降は16年4月の食糧法改正に伴い、自主流通制度が</t>
  </si>
  <si>
    <t>16年産米</t>
  </si>
  <si>
    <t>15年産米</t>
  </si>
  <si>
    <t>4月</t>
  </si>
  <si>
    <t>5月</t>
  </si>
  <si>
    <t>6月</t>
  </si>
  <si>
    <t>7月</t>
  </si>
  <si>
    <t>注：16年産米販売計画は見込み数量である。</t>
  </si>
  <si>
    <t>8月</t>
  </si>
  <si>
    <t>9月</t>
  </si>
  <si>
    <t>～3月</t>
  </si>
  <si>
    <t>10月末累計</t>
  </si>
  <si>
    <t>（２） １６年産全農・全集連販売米の契約状況（10月末現在）</t>
  </si>
  <si>
    <t>（３） １６年産全農・全集連販売米の販売状況（10月末現在）</t>
  </si>
  <si>
    <t xml:space="preserve"> 既契約数量(10月末速報値)</t>
  </si>
  <si>
    <t xml:space="preserve"> 要販売数量(17年11月以降)</t>
  </si>
  <si>
    <t xml:space="preserve"> 販売実績(10月末実績)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</si>
</sst>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15" xfId="15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9" fontId="0" fillId="0" borderId="18" xfId="15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0" fillId="0" borderId="24" xfId="16" applyFont="1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9" fontId="0" fillId="0" borderId="36" xfId="15" applyFont="1" applyFill="1" applyBorder="1" applyAlignment="1">
      <alignment vertical="center"/>
    </xf>
    <xf numFmtId="9" fontId="0" fillId="0" borderId="37" xfId="15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0" fillId="0" borderId="50" xfId="16" applyFill="1" applyBorder="1" applyAlignment="1">
      <alignment vertical="center"/>
    </xf>
    <xf numFmtId="38" fontId="2" fillId="0" borderId="51" xfId="16" applyFont="1" applyFill="1" applyBorder="1" applyAlignment="1">
      <alignment vertical="center"/>
    </xf>
    <xf numFmtId="38" fontId="2" fillId="0" borderId="52" xfId="16" applyFont="1" applyFill="1" applyBorder="1" applyAlignment="1">
      <alignment vertical="center"/>
    </xf>
    <xf numFmtId="38" fontId="0" fillId="0" borderId="53" xfId="16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177" fontId="0" fillId="0" borderId="56" xfId="0" applyNumberForma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0" fillId="0" borderId="57" xfId="16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40" xfId="16" applyFont="1" applyFill="1" applyBorder="1" applyAlignment="1">
      <alignment vertical="center"/>
    </xf>
    <xf numFmtId="38" fontId="2" fillId="0" borderId="64" xfId="16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38" fontId="2" fillId="0" borderId="38" xfId="16" applyFont="1" applyFill="1" applyBorder="1" applyAlignment="1">
      <alignment vertical="center"/>
    </xf>
    <xf numFmtId="38" fontId="2" fillId="0" borderId="24" xfId="16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78" fontId="0" fillId="0" borderId="71" xfId="0" applyNumberFormat="1" applyFont="1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38" fontId="0" fillId="0" borderId="4" xfId="16" applyFont="1" applyFill="1" applyBorder="1" applyAlignment="1">
      <alignment vertical="center"/>
    </xf>
    <xf numFmtId="0" fontId="0" fillId="0" borderId="5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41"/>
  <sheetViews>
    <sheetView showGridLines="0" tabSelected="1" workbookViewId="0" topLeftCell="A1">
      <selection activeCell="BC27" sqref="BC27"/>
    </sheetView>
  </sheetViews>
  <sheetFormatPr defaultColWidth="9.00390625" defaultRowHeight="13.5"/>
  <cols>
    <col min="1" max="104" width="2.00390625" style="2" customWidth="1"/>
    <col min="105" max="178" width="2.375" style="2" customWidth="1"/>
    <col min="179" max="16384" width="9.00390625" style="2" customWidth="1"/>
  </cols>
  <sheetData>
    <row r="1" ht="18.75" customHeight="1">
      <c r="C1" s="1" t="s">
        <v>42</v>
      </c>
    </row>
    <row r="2" s="1" customFormat="1" ht="18.75" customHeight="1">
      <c r="F2" s="1" t="s">
        <v>43</v>
      </c>
    </row>
    <row r="3" ht="26.25" customHeight="1"/>
    <row r="4" ht="18" customHeight="1">
      <c r="C4" s="3" t="s">
        <v>38</v>
      </c>
    </row>
    <row r="5" spans="41:47" ht="15.75" customHeight="1" thickBot="1">
      <c r="AO5" s="4"/>
      <c r="AU5" s="4" t="s">
        <v>37</v>
      </c>
    </row>
    <row r="6" spans="3:47" s="5" customFormat="1" ht="20.25" customHeight="1">
      <c r="C6" s="33"/>
      <c r="D6" s="34"/>
      <c r="E6" s="34"/>
      <c r="F6" s="34"/>
      <c r="G6" s="87"/>
      <c r="H6" s="53" t="s">
        <v>1</v>
      </c>
      <c r="I6" s="53"/>
      <c r="J6" s="53"/>
      <c r="K6" s="53" t="s">
        <v>2</v>
      </c>
      <c r="L6" s="53"/>
      <c r="M6" s="53"/>
      <c r="N6" s="53" t="s">
        <v>3</v>
      </c>
      <c r="O6" s="53"/>
      <c r="P6" s="53"/>
      <c r="Q6" s="53" t="s">
        <v>4</v>
      </c>
      <c r="R6" s="53"/>
      <c r="S6" s="53"/>
      <c r="T6" s="53" t="s">
        <v>5</v>
      </c>
      <c r="U6" s="53"/>
      <c r="V6" s="53"/>
      <c r="W6" s="53" t="s">
        <v>6</v>
      </c>
      <c r="X6" s="53"/>
      <c r="Y6" s="53"/>
      <c r="Z6" s="53" t="s">
        <v>7</v>
      </c>
      <c r="AA6" s="53"/>
      <c r="AB6" s="53"/>
      <c r="AC6" s="53" t="s">
        <v>8</v>
      </c>
      <c r="AD6" s="53"/>
      <c r="AE6" s="53"/>
      <c r="AF6" s="53" t="s">
        <v>9</v>
      </c>
      <c r="AG6" s="53"/>
      <c r="AH6" s="53"/>
      <c r="AI6" s="53" t="s">
        <v>10</v>
      </c>
      <c r="AJ6" s="53"/>
      <c r="AK6" s="53"/>
      <c r="AL6" s="53" t="s">
        <v>11</v>
      </c>
      <c r="AM6" s="53"/>
      <c r="AN6" s="53"/>
      <c r="AO6" s="53" t="s">
        <v>12</v>
      </c>
      <c r="AP6" s="53"/>
      <c r="AQ6" s="125"/>
      <c r="AR6" s="33" t="s">
        <v>17</v>
      </c>
      <c r="AS6" s="34"/>
      <c r="AT6" s="34"/>
      <c r="AU6" s="88"/>
    </row>
    <row r="7" spans="3:47" ht="20.25" customHeight="1">
      <c r="C7" s="108" t="s">
        <v>13</v>
      </c>
      <c r="D7" s="109"/>
      <c r="E7" s="109"/>
      <c r="F7" s="109"/>
      <c r="G7" s="110"/>
      <c r="H7" s="123">
        <v>215</v>
      </c>
      <c r="I7" s="123"/>
      <c r="J7" s="123"/>
      <c r="K7" s="123">
        <v>230</v>
      </c>
      <c r="L7" s="123"/>
      <c r="M7" s="123"/>
      <c r="N7" s="123">
        <v>242</v>
      </c>
      <c r="O7" s="123"/>
      <c r="P7" s="123"/>
      <c r="Q7" s="123">
        <v>292</v>
      </c>
      <c r="R7" s="123"/>
      <c r="S7" s="123"/>
      <c r="T7" s="123">
        <v>453</v>
      </c>
      <c r="U7" s="123"/>
      <c r="V7" s="123"/>
      <c r="W7" s="123">
        <v>334</v>
      </c>
      <c r="X7" s="123"/>
      <c r="Y7" s="123"/>
      <c r="Z7" s="123">
        <v>340</v>
      </c>
      <c r="AA7" s="123"/>
      <c r="AB7" s="123"/>
      <c r="AC7" s="123">
        <v>318</v>
      </c>
      <c r="AD7" s="123"/>
      <c r="AE7" s="123"/>
      <c r="AF7" s="123">
        <v>310</v>
      </c>
      <c r="AG7" s="123"/>
      <c r="AH7" s="123"/>
      <c r="AI7" s="123">
        <v>286</v>
      </c>
      <c r="AJ7" s="123"/>
      <c r="AK7" s="123"/>
      <c r="AL7" s="123">
        <v>279</v>
      </c>
      <c r="AM7" s="123"/>
      <c r="AN7" s="123"/>
      <c r="AO7" s="123">
        <v>427</v>
      </c>
      <c r="AP7" s="123"/>
      <c r="AQ7" s="124"/>
      <c r="AR7" s="89">
        <v>3726</v>
      </c>
      <c r="AS7" s="90"/>
      <c r="AT7" s="90"/>
      <c r="AU7" s="91"/>
    </row>
    <row r="8" spans="3:47" ht="20.25" customHeight="1">
      <c r="C8" s="111" t="s">
        <v>14</v>
      </c>
      <c r="D8" s="112"/>
      <c r="E8" s="112"/>
      <c r="F8" s="112"/>
      <c r="G8" s="113"/>
      <c r="H8" s="119">
        <v>244</v>
      </c>
      <c r="I8" s="119"/>
      <c r="J8" s="119"/>
      <c r="K8" s="119">
        <v>288</v>
      </c>
      <c r="L8" s="119"/>
      <c r="M8" s="119"/>
      <c r="N8" s="119">
        <v>252</v>
      </c>
      <c r="O8" s="119"/>
      <c r="P8" s="119"/>
      <c r="Q8" s="119">
        <v>288</v>
      </c>
      <c r="R8" s="119"/>
      <c r="S8" s="119"/>
      <c r="T8" s="119">
        <v>434</v>
      </c>
      <c r="U8" s="119"/>
      <c r="V8" s="119"/>
      <c r="W8" s="119">
        <v>360</v>
      </c>
      <c r="X8" s="119"/>
      <c r="Y8" s="119"/>
      <c r="Z8" s="119">
        <v>369</v>
      </c>
      <c r="AA8" s="119"/>
      <c r="AB8" s="119"/>
      <c r="AC8" s="119">
        <v>420</v>
      </c>
      <c r="AD8" s="119"/>
      <c r="AE8" s="119"/>
      <c r="AF8" s="119">
        <v>269</v>
      </c>
      <c r="AG8" s="119"/>
      <c r="AH8" s="119"/>
      <c r="AI8" s="119">
        <v>254</v>
      </c>
      <c r="AJ8" s="119"/>
      <c r="AK8" s="119"/>
      <c r="AL8" s="119">
        <v>279</v>
      </c>
      <c r="AM8" s="119"/>
      <c r="AN8" s="119"/>
      <c r="AO8" s="119">
        <v>411</v>
      </c>
      <c r="AP8" s="119"/>
      <c r="AQ8" s="120"/>
      <c r="AR8" s="92">
        <v>3868</v>
      </c>
      <c r="AS8" s="93"/>
      <c r="AT8" s="93"/>
      <c r="AU8" s="94"/>
    </row>
    <row r="9" spans="3:47" ht="20.25" customHeight="1">
      <c r="C9" s="6"/>
      <c r="D9" s="114" t="s">
        <v>0</v>
      </c>
      <c r="E9" s="115"/>
      <c r="F9" s="115"/>
      <c r="G9" s="116"/>
      <c r="H9" s="121">
        <v>29</v>
      </c>
      <c r="I9" s="121"/>
      <c r="J9" s="121"/>
      <c r="K9" s="121">
        <v>58</v>
      </c>
      <c r="L9" s="121"/>
      <c r="M9" s="121"/>
      <c r="N9" s="121">
        <v>10</v>
      </c>
      <c r="O9" s="121"/>
      <c r="P9" s="121"/>
      <c r="Q9" s="121">
        <v>-4</v>
      </c>
      <c r="R9" s="121"/>
      <c r="S9" s="121"/>
      <c r="T9" s="121">
        <v>-19</v>
      </c>
      <c r="U9" s="121"/>
      <c r="V9" s="121"/>
      <c r="W9" s="121">
        <v>26</v>
      </c>
      <c r="X9" s="121"/>
      <c r="Y9" s="121"/>
      <c r="Z9" s="121">
        <v>29</v>
      </c>
      <c r="AA9" s="121"/>
      <c r="AB9" s="121"/>
      <c r="AC9" s="121">
        <v>102</v>
      </c>
      <c r="AD9" s="121"/>
      <c r="AE9" s="121"/>
      <c r="AF9" s="121">
        <v>-41</v>
      </c>
      <c r="AG9" s="121"/>
      <c r="AH9" s="121"/>
      <c r="AI9" s="121">
        <v>-32</v>
      </c>
      <c r="AJ9" s="121"/>
      <c r="AK9" s="121"/>
      <c r="AL9" s="121">
        <v>0</v>
      </c>
      <c r="AM9" s="121"/>
      <c r="AN9" s="121"/>
      <c r="AO9" s="121">
        <v>-16</v>
      </c>
      <c r="AP9" s="121"/>
      <c r="AQ9" s="122"/>
      <c r="AR9" s="95">
        <v>142</v>
      </c>
      <c r="AS9" s="96"/>
      <c r="AT9" s="96"/>
      <c r="AU9" s="97"/>
    </row>
    <row r="10" spans="3:47" ht="20.25" customHeight="1">
      <c r="C10" s="35" t="s">
        <v>15</v>
      </c>
      <c r="D10" s="117"/>
      <c r="E10" s="117"/>
      <c r="F10" s="117"/>
      <c r="G10" s="118"/>
      <c r="H10" s="119">
        <v>443</v>
      </c>
      <c r="I10" s="119"/>
      <c r="J10" s="119"/>
      <c r="K10" s="119">
        <v>231</v>
      </c>
      <c r="L10" s="119"/>
      <c r="M10" s="119"/>
      <c r="N10" s="119">
        <v>127</v>
      </c>
      <c r="O10" s="119"/>
      <c r="P10" s="119"/>
      <c r="Q10" s="119">
        <v>126</v>
      </c>
      <c r="R10" s="119"/>
      <c r="S10" s="119"/>
      <c r="T10" s="119">
        <v>187</v>
      </c>
      <c r="U10" s="119"/>
      <c r="V10" s="119"/>
      <c r="W10" s="119">
        <v>186</v>
      </c>
      <c r="X10" s="119"/>
      <c r="Y10" s="119"/>
      <c r="Z10" s="119">
        <v>200</v>
      </c>
      <c r="AA10" s="119"/>
      <c r="AB10" s="119"/>
      <c r="AC10" s="119">
        <v>291</v>
      </c>
      <c r="AD10" s="119"/>
      <c r="AE10" s="119"/>
      <c r="AF10" s="119">
        <v>182</v>
      </c>
      <c r="AG10" s="119"/>
      <c r="AH10" s="119"/>
      <c r="AI10" s="119">
        <v>186</v>
      </c>
      <c r="AJ10" s="119"/>
      <c r="AK10" s="119"/>
      <c r="AL10" s="119">
        <v>213</v>
      </c>
      <c r="AM10" s="119"/>
      <c r="AN10" s="119"/>
      <c r="AO10" s="119">
        <v>513</v>
      </c>
      <c r="AP10" s="119"/>
      <c r="AQ10" s="120"/>
      <c r="AR10" s="98">
        <f>SUM(H10:AQ10)</f>
        <v>2885</v>
      </c>
      <c r="AS10" s="99"/>
      <c r="AT10" s="99"/>
      <c r="AU10" s="100"/>
    </row>
    <row r="11" spans="3:47" ht="20.25" customHeight="1">
      <c r="C11" s="7"/>
      <c r="D11" s="114" t="s">
        <v>0</v>
      </c>
      <c r="E11" s="115"/>
      <c r="F11" s="115"/>
      <c r="G11" s="116"/>
      <c r="H11" s="121">
        <v>199</v>
      </c>
      <c r="I11" s="121"/>
      <c r="J11" s="121"/>
      <c r="K11" s="121">
        <v>-57</v>
      </c>
      <c r="L11" s="121"/>
      <c r="M11" s="121"/>
      <c r="N11" s="121">
        <v>-125</v>
      </c>
      <c r="O11" s="121"/>
      <c r="P11" s="121"/>
      <c r="Q11" s="121">
        <v>-162</v>
      </c>
      <c r="R11" s="121"/>
      <c r="S11" s="121"/>
      <c r="T11" s="121">
        <v>-247</v>
      </c>
      <c r="U11" s="121"/>
      <c r="V11" s="121"/>
      <c r="W11" s="121">
        <v>-174</v>
      </c>
      <c r="X11" s="121"/>
      <c r="Y11" s="121"/>
      <c r="Z11" s="121">
        <v>-169</v>
      </c>
      <c r="AA11" s="121"/>
      <c r="AB11" s="121"/>
      <c r="AC11" s="121">
        <v>-129</v>
      </c>
      <c r="AD11" s="121"/>
      <c r="AE11" s="121"/>
      <c r="AF11" s="121">
        <v>-87</v>
      </c>
      <c r="AG11" s="121"/>
      <c r="AH11" s="121"/>
      <c r="AI11" s="121">
        <v>-68</v>
      </c>
      <c r="AJ11" s="121"/>
      <c r="AK11" s="121"/>
      <c r="AL11" s="121">
        <v>-66</v>
      </c>
      <c r="AM11" s="121"/>
      <c r="AN11" s="121"/>
      <c r="AO11" s="121">
        <v>102</v>
      </c>
      <c r="AP11" s="121"/>
      <c r="AQ11" s="122"/>
      <c r="AR11" s="101">
        <f>SUM(H11:AQ11)</f>
        <v>-983</v>
      </c>
      <c r="AS11" s="102"/>
      <c r="AT11" s="102"/>
      <c r="AU11" s="103"/>
    </row>
    <row r="12" spans="3:47" ht="20.25" customHeight="1">
      <c r="C12" s="111" t="s">
        <v>16</v>
      </c>
      <c r="D12" s="112"/>
      <c r="E12" s="112"/>
      <c r="F12" s="112"/>
      <c r="G12" s="113"/>
      <c r="H12" s="119">
        <v>211</v>
      </c>
      <c r="I12" s="119"/>
      <c r="J12" s="119"/>
      <c r="K12" s="119">
        <v>222</v>
      </c>
      <c r="L12" s="119"/>
      <c r="M12" s="119"/>
      <c r="N12" s="119">
        <v>191</v>
      </c>
      <c r="O12" s="119"/>
      <c r="P12" s="119"/>
      <c r="Q12" s="119">
        <v>224</v>
      </c>
      <c r="R12" s="119"/>
      <c r="S12" s="119"/>
      <c r="T12" s="119">
        <v>365</v>
      </c>
      <c r="U12" s="119"/>
      <c r="V12" s="119"/>
      <c r="W12" s="119">
        <v>327</v>
      </c>
      <c r="X12" s="119"/>
      <c r="Y12" s="119"/>
      <c r="Z12" s="119">
        <v>270</v>
      </c>
      <c r="AA12" s="119"/>
      <c r="AB12" s="119"/>
      <c r="AC12" s="119">
        <v>526</v>
      </c>
      <c r="AD12" s="119"/>
      <c r="AE12" s="119"/>
      <c r="AF12" s="119">
        <v>166</v>
      </c>
      <c r="AG12" s="119"/>
      <c r="AH12" s="119"/>
      <c r="AI12" s="119">
        <v>186</v>
      </c>
      <c r="AJ12" s="119"/>
      <c r="AK12" s="119"/>
      <c r="AL12" s="119">
        <v>192</v>
      </c>
      <c r="AM12" s="119"/>
      <c r="AN12" s="119"/>
      <c r="AO12" s="119">
        <v>246</v>
      </c>
      <c r="AP12" s="119"/>
      <c r="AQ12" s="120"/>
      <c r="AR12" s="92">
        <f>SUM(H12:AQ12)</f>
        <v>3126</v>
      </c>
      <c r="AS12" s="93"/>
      <c r="AT12" s="93"/>
      <c r="AU12" s="94"/>
    </row>
    <row r="13" spans="3:47" ht="20.25" customHeight="1" thickBot="1">
      <c r="C13" s="8"/>
      <c r="D13" s="84" t="s">
        <v>0</v>
      </c>
      <c r="E13" s="85"/>
      <c r="F13" s="85"/>
      <c r="G13" s="86"/>
      <c r="H13" s="107">
        <v>-232</v>
      </c>
      <c r="I13" s="107"/>
      <c r="J13" s="107"/>
      <c r="K13" s="107">
        <v>-9</v>
      </c>
      <c r="L13" s="107"/>
      <c r="M13" s="107"/>
      <c r="N13" s="107">
        <v>64</v>
      </c>
      <c r="O13" s="107"/>
      <c r="P13" s="107"/>
      <c r="Q13" s="107">
        <v>98</v>
      </c>
      <c r="R13" s="107"/>
      <c r="S13" s="107"/>
      <c r="T13" s="107">
        <v>178</v>
      </c>
      <c r="U13" s="107"/>
      <c r="V13" s="107"/>
      <c r="W13" s="107">
        <v>141</v>
      </c>
      <c r="X13" s="107"/>
      <c r="Y13" s="107"/>
      <c r="Z13" s="107">
        <v>70</v>
      </c>
      <c r="AA13" s="107"/>
      <c r="AB13" s="107"/>
      <c r="AC13" s="107">
        <v>235</v>
      </c>
      <c r="AD13" s="107"/>
      <c r="AE13" s="107"/>
      <c r="AF13" s="107">
        <v>-16</v>
      </c>
      <c r="AG13" s="107"/>
      <c r="AH13" s="107"/>
      <c r="AI13" s="107">
        <v>0</v>
      </c>
      <c r="AJ13" s="107"/>
      <c r="AK13" s="107"/>
      <c r="AL13" s="107">
        <v>-30</v>
      </c>
      <c r="AM13" s="107"/>
      <c r="AN13" s="107"/>
      <c r="AO13" s="107">
        <v>-267</v>
      </c>
      <c r="AP13" s="107"/>
      <c r="AQ13" s="107"/>
      <c r="AR13" s="104">
        <f>SUM(H13:AQ13)</f>
        <v>232</v>
      </c>
      <c r="AS13" s="105"/>
      <c r="AT13" s="105"/>
      <c r="AU13" s="106"/>
    </row>
    <row r="14" ht="3.75" customHeight="1"/>
    <row r="15" ht="12">
      <c r="C15" s="2" t="s">
        <v>44</v>
      </c>
    </row>
    <row r="16" ht="12">
      <c r="C16" s="2" t="s">
        <v>39</v>
      </c>
    </row>
    <row r="17" ht="2.25" customHeight="1"/>
    <row r="18" ht="12">
      <c r="C18" s="2" t="s">
        <v>40</v>
      </c>
    </row>
    <row r="19" ht="2.25" customHeight="1"/>
    <row r="20" ht="12">
      <c r="C20" s="2" t="s">
        <v>41</v>
      </c>
    </row>
    <row r="21" ht="36" customHeight="1"/>
    <row r="22" ht="18" customHeight="1">
      <c r="C22" s="3" t="s">
        <v>56</v>
      </c>
    </row>
    <row r="23" ht="15.75" customHeight="1" thickBot="1">
      <c r="AO23" s="4" t="s">
        <v>36</v>
      </c>
    </row>
    <row r="24" spans="3:41" ht="20.25" customHeigh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 t="s">
        <v>45</v>
      </c>
      <c r="V24" s="53"/>
      <c r="W24" s="53"/>
      <c r="X24" s="53"/>
      <c r="Y24" s="53"/>
      <c r="Z24" s="53"/>
      <c r="AA24" s="53"/>
      <c r="AB24" s="53" t="s">
        <v>46</v>
      </c>
      <c r="AC24" s="53"/>
      <c r="AD24" s="53"/>
      <c r="AE24" s="53"/>
      <c r="AF24" s="53"/>
      <c r="AG24" s="53"/>
      <c r="AH24" s="53"/>
      <c r="AI24" s="53" t="s">
        <v>25</v>
      </c>
      <c r="AJ24" s="53"/>
      <c r="AK24" s="53"/>
      <c r="AL24" s="53"/>
      <c r="AM24" s="53"/>
      <c r="AN24" s="53"/>
      <c r="AO24" s="54"/>
    </row>
    <row r="25" spans="3:41" ht="20.25" customHeight="1">
      <c r="C25" s="78" t="s">
        <v>26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39"/>
      <c r="S25" s="74" t="s">
        <v>18</v>
      </c>
      <c r="T25" s="80"/>
      <c r="U25" s="62">
        <v>313</v>
      </c>
      <c r="V25" s="62"/>
      <c r="W25" s="62"/>
      <c r="X25" s="62"/>
      <c r="Y25" s="62"/>
      <c r="Z25" s="62"/>
      <c r="AA25" s="62"/>
      <c r="AB25" s="62">
        <v>283</v>
      </c>
      <c r="AC25" s="62"/>
      <c r="AD25" s="62"/>
      <c r="AE25" s="62"/>
      <c r="AF25" s="62"/>
      <c r="AG25" s="62"/>
      <c r="AH25" s="62"/>
      <c r="AI25" s="63">
        <v>30</v>
      </c>
      <c r="AJ25" s="63"/>
      <c r="AK25" s="63"/>
      <c r="AL25" s="63"/>
      <c r="AM25" s="63"/>
      <c r="AN25" s="63"/>
      <c r="AO25" s="64"/>
    </row>
    <row r="26" spans="3:41" ht="20.25" customHeight="1">
      <c r="C26" s="12" t="s">
        <v>58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81" t="s">
        <v>19</v>
      </c>
      <c r="P26" s="82"/>
      <c r="Q26" s="82"/>
      <c r="R26" s="82"/>
      <c r="S26" s="82"/>
      <c r="T26" s="83"/>
      <c r="U26" s="65">
        <v>313</v>
      </c>
      <c r="V26" s="65"/>
      <c r="W26" s="65"/>
      <c r="X26" s="65"/>
      <c r="Y26" s="65"/>
      <c r="Z26" s="65"/>
      <c r="AA26" s="65"/>
      <c r="AB26" s="65">
        <v>283</v>
      </c>
      <c r="AC26" s="65"/>
      <c r="AD26" s="65"/>
      <c r="AE26" s="65"/>
      <c r="AF26" s="65"/>
      <c r="AG26" s="65"/>
      <c r="AH26" s="65"/>
      <c r="AI26" s="66">
        <v>30</v>
      </c>
      <c r="AJ26" s="66"/>
      <c r="AK26" s="66"/>
      <c r="AL26" s="66"/>
      <c r="AM26" s="66"/>
      <c r="AN26" s="66"/>
      <c r="AO26" s="67"/>
    </row>
    <row r="27" spans="3:41" ht="20.25" customHeight="1">
      <c r="C27" s="15" t="s">
        <v>27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1" t="s">
        <v>23</v>
      </c>
      <c r="P27" s="72"/>
      <c r="Q27" s="72"/>
      <c r="R27" s="72"/>
      <c r="S27" s="72"/>
      <c r="T27" s="73"/>
      <c r="U27" s="58">
        <v>1</v>
      </c>
      <c r="V27" s="58"/>
      <c r="W27" s="58"/>
      <c r="X27" s="58"/>
      <c r="Y27" s="58"/>
      <c r="Z27" s="58"/>
      <c r="AA27" s="58"/>
      <c r="AB27" s="58">
        <v>1</v>
      </c>
      <c r="AC27" s="58"/>
      <c r="AD27" s="58"/>
      <c r="AE27" s="58"/>
      <c r="AF27" s="58"/>
      <c r="AG27" s="58"/>
      <c r="AH27" s="58"/>
      <c r="AI27" s="60"/>
      <c r="AJ27" s="60"/>
      <c r="AK27" s="60"/>
      <c r="AL27" s="60"/>
      <c r="AM27" s="60"/>
      <c r="AN27" s="60"/>
      <c r="AO27" s="61"/>
    </row>
    <row r="28" spans="3:41" ht="20.25" customHeight="1">
      <c r="C28" s="9" t="s">
        <v>28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4" t="s">
        <v>20</v>
      </c>
      <c r="P28" s="39"/>
      <c r="Q28" s="39"/>
      <c r="R28" s="39"/>
      <c r="S28" s="39"/>
      <c r="T28" s="40"/>
      <c r="U28" s="62">
        <v>0</v>
      </c>
      <c r="V28" s="62"/>
      <c r="W28" s="62"/>
      <c r="X28" s="62"/>
      <c r="Y28" s="62"/>
      <c r="Z28" s="62"/>
      <c r="AA28" s="62"/>
      <c r="AB28" s="62">
        <v>0</v>
      </c>
      <c r="AC28" s="62"/>
      <c r="AD28" s="62"/>
      <c r="AE28" s="62"/>
      <c r="AF28" s="62"/>
      <c r="AG28" s="62"/>
      <c r="AH28" s="62"/>
      <c r="AI28" s="63">
        <v>0</v>
      </c>
      <c r="AJ28" s="63"/>
      <c r="AK28" s="63"/>
      <c r="AL28" s="63"/>
      <c r="AM28" s="63"/>
      <c r="AN28" s="63"/>
      <c r="AO28" s="64"/>
    </row>
    <row r="29" spans="3:41" ht="20.25" customHeight="1">
      <c r="C29" s="17" t="s">
        <v>60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75" t="s">
        <v>21</v>
      </c>
      <c r="P29" s="76"/>
      <c r="Q29" s="76"/>
      <c r="R29" s="76"/>
      <c r="S29" s="76"/>
      <c r="T29" s="77"/>
      <c r="U29" s="55">
        <v>313</v>
      </c>
      <c r="V29" s="55"/>
      <c r="W29" s="55"/>
      <c r="X29" s="55"/>
      <c r="Y29" s="55"/>
      <c r="Z29" s="55"/>
      <c r="AA29" s="55"/>
      <c r="AB29" s="55">
        <v>280</v>
      </c>
      <c r="AC29" s="55"/>
      <c r="AD29" s="55"/>
      <c r="AE29" s="55"/>
      <c r="AF29" s="55"/>
      <c r="AG29" s="55"/>
      <c r="AH29" s="55"/>
      <c r="AI29" s="56">
        <v>33</v>
      </c>
      <c r="AJ29" s="56"/>
      <c r="AK29" s="56"/>
      <c r="AL29" s="56"/>
      <c r="AM29" s="56"/>
      <c r="AN29" s="56"/>
      <c r="AO29" s="57"/>
    </row>
    <row r="30" spans="3:41" ht="20.25" customHeight="1">
      <c r="C30" s="15" t="s">
        <v>29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1" t="s">
        <v>24</v>
      </c>
      <c r="P30" s="72"/>
      <c r="Q30" s="72"/>
      <c r="R30" s="72"/>
      <c r="S30" s="72"/>
      <c r="T30" s="73"/>
      <c r="U30" s="58">
        <v>1</v>
      </c>
      <c r="V30" s="58"/>
      <c r="W30" s="58"/>
      <c r="X30" s="58"/>
      <c r="Y30" s="58"/>
      <c r="Z30" s="58"/>
      <c r="AA30" s="58"/>
      <c r="AB30" s="58">
        <v>0.99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9"/>
    </row>
    <row r="31" spans="3:41" ht="20.25" customHeight="1" thickBot="1">
      <c r="C31" s="19" t="s">
        <v>59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68" t="s">
        <v>22</v>
      </c>
      <c r="P31" s="69"/>
      <c r="Q31" s="69"/>
      <c r="R31" s="69"/>
      <c r="S31" s="69"/>
      <c r="T31" s="70"/>
      <c r="U31" s="48">
        <v>0</v>
      </c>
      <c r="V31" s="48"/>
      <c r="W31" s="48"/>
      <c r="X31" s="48"/>
      <c r="Y31" s="48"/>
      <c r="Z31" s="48"/>
      <c r="AA31" s="48"/>
      <c r="AB31" s="48">
        <v>3</v>
      </c>
      <c r="AC31" s="48"/>
      <c r="AD31" s="48"/>
      <c r="AE31" s="48"/>
      <c r="AF31" s="48"/>
      <c r="AG31" s="48"/>
      <c r="AH31" s="48"/>
      <c r="AI31" s="49">
        <v>-3</v>
      </c>
      <c r="AJ31" s="49"/>
      <c r="AK31" s="49"/>
      <c r="AL31" s="49"/>
      <c r="AM31" s="49"/>
      <c r="AN31" s="49"/>
      <c r="AO31" s="50"/>
    </row>
    <row r="32" ht="3.75" customHeight="1"/>
    <row r="33" ht="12">
      <c r="C33" s="2" t="s">
        <v>51</v>
      </c>
    </row>
    <row r="34" ht="36" customHeight="1"/>
    <row r="35" ht="18" customHeight="1">
      <c r="C35" s="3" t="s">
        <v>57</v>
      </c>
    </row>
    <row r="36" spans="47:54" ht="15.75" customHeight="1" thickBot="1">
      <c r="AU36" s="4" t="s">
        <v>37</v>
      </c>
      <c r="AV36" s="4"/>
      <c r="AY36" s="4"/>
      <c r="BA36" s="21"/>
      <c r="BB36" s="21"/>
    </row>
    <row r="37" spans="3:47" s="5" customFormat="1" ht="20.25" customHeight="1">
      <c r="C37" s="33"/>
      <c r="D37" s="34"/>
      <c r="E37" s="34"/>
      <c r="F37" s="34"/>
      <c r="G37" s="34"/>
      <c r="H37" s="34"/>
      <c r="I37" s="34"/>
      <c r="J37" s="34"/>
      <c r="K37" s="125" t="s">
        <v>54</v>
      </c>
      <c r="L37" s="126"/>
      <c r="M37" s="126"/>
      <c r="N37" s="127"/>
      <c r="O37" s="125" t="s">
        <v>47</v>
      </c>
      <c r="P37" s="126"/>
      <c r="Q37" s="126"/>
      <c r="R37" s="127"/>
      <c r="S37" s="125" t="s">
        <v>48</v>
      </c>
      <c r="T37" s="126"/>
      <c r="U37" s="126"/>
      <c r="V37" s="127"/>
      <c r="W37" s="125" t="s">
        <v>49</v>
      </c>
      <c r="X37" s="126"/>
      <c r="Y37" s="126"/>
      <c r="Z37" s="127"/>
      <c r="AA37" s="125" t="s">
        <v>50</v>
      </c>
      <c r="AB37" s="126"/>
      <c r="AC37" s="126"/>
      <c r="AD37" s="127"/>
      <c r="AE37" s="125" t="s">
        <v>52</v>
      </c>
      <c r="AF37" s="126"/>
      <c r="AG37" s="126"/>
      <c r="AH37" s="126"/>
      <c r="AI37" s="125" t="s">
        <v>53</v>
      </c>
      <c r="AJ37" s="126"/>
      <c r="AK37" s="126"/>
      <c r="AL37" s="126"/>
      <c r="AM37" s="125" t="s">
        <v>12</v>
      </c>
      <c r="AN37" s="126"/>
      <c r="AO37" s="126"/>
      <c r="AP37" s="126"/>
      <c r="AQ37" s="128" t="s">
        <v>55</v>
      </c>
      <c r="AR37" s="126"/>
      <c r="AS37" s="126"/>
      <c r="AT37" s="126"/>
      <c r="AU37" s="129"/>
    </row>
    <row r="38" spans="3:47" ht="20.25" customHeight="1">
      <c r="C38" s="9" t="s">
        <v>30</v>
      </c>
      <c r="D38" s="10"/>
      <c r="E38" s="10"/>
      <c r="F38" s="10"/>
      <c r="G38" s="10"/>
      <c r="H38" s="10"/>
      <c r="I38" s="10"/>
      <c r="J38" s="11" t="s">
        <v>33</v>
      </c>
      <c r="K38" s="45">
        <v>1568</v>
      </c>
      <c r="L38" s="46"/>
      <c r="M38" s="46"/>
      <c r="N38" s="47"/>
      <c r="O38" s="38">
        <v>326</v>
      </c>
      <c r="P38" s="39"/>
      <c r="Q38" s="39"/>
      <c r="R38" s="40"/>
      <c r="S38" s="38">
        <v>269</v>
      </c>
      <c r="T38" s="39"/>
      <c r="U38" s="39"/>
      <c r="V38" s="40"/>
      <c r="W38" s="38">
        <v>524</v>
      </c>
      <c r="X38" s="39"/>
      <c r="Y38" s="39"/>
      <c r="Z38" s="40"/>
      <c r="AA38" s="38">
        <v>154</v>
      </c>
      <c r="AB38" s="39"/>
      <c r="AC38" s="39"/>
      <c r="AD38" s="40"/>
      <c r="AE38" s="38">
        <v>139</v>
      </c>
      <c r="AF38" s="39"/>
      <c r="AG38" s="39"/>
      <c r="AH38" s="39"/>
      <c r="AI38" s="38">
        <v>83</v>
      </c>
      <c r="AJ38" s="39"/>
      <c r="AK38" s="39"/>
      <c r="AL38" s="39"/>
      <c r="AM38" s="38">
        <v>64</v>
      </c>
      <c r="AN38" s="39"/>
      <c r="AO38" s="39"/>
      <c r="AP38" s="39"/>
      <c r="AQ38" s="132">
        <f>SUM(K38:AP38)</f>
        <v>3127</v>
      </c>
      <c r="AR38" s="39"/>
      <c r="AS38" s="39"/>
      <c r="AT38" s="39"/>
      <c r="AU38" s="133"/>
    </row>
    <row r="39" spans="3:47" ht="20.25" customHeight="1">
      <c r="C39" s="9" t="s">
        <v>31</v>
      </c>
      <c r="D39" s="10"/>
      <c r="E39" s="10"/>
      <c r="F39" s="10"/>
      <c r="G39" s="10"/>
      <c r="H39" s="10"/>
      <c r="I39" s="10"/>
      <c r="J39" s="11" t="s">
        <v>19</v>
      </c>
      <c r="K39" s="45">
        <v>1402</v>
      </c>
      <c r="L39" s="46"/>
      <c r="M39" s="46"/>
      <c r="N39" s="47"/>
      <c r="O39" s="38">
        <v>186</v>
      </c>
      <c r="P39" s="39"/>
      <c r="Q39" s="39"/>
      <c r="R39" s="40"/>
      <c r="S39" s="38">
        <v>200</v>
      </c>
      <c r="T39" s="39"/>
      <c r="U39" s="39"/>
      <c r="V39" s="40"/>
      <c r="W39" s="38">
        <v>291</v>
      </c>
      <c r="X39" s="39"/>
      <c r="Y39" s="39"/>
      <c r="Z39" s="40"/>
      <c r="AA39" s="38">
        <v>171</v>
      </c>
      <c r="AB39" s="39"/>
      <c r="AC39" s="39"/>
      <c r="AD39" s="40"/>
      <c r="AE39" s="38">
        <v>142</v>
      </c>
      <c r="AF39" s="39"/>
      <c r="AG39" s="39"/>
      <c r="AH39" s="39"/>
      <c r="AI39" s="38">
        <v>106</v>
      </c>
      <c r="AJ39" s="39"/>
      <c r="AK39" s="39"/>
      <c r="AL39" s="39"/>
      <c r="AM39" s="38">
        <v>300</v>
      </c>
      <c r="AN39" s="39"/>
      <c r="AO39" s="39"/>
      <c r="AP39" s="39"/>
      <c r="AQ39" s="132">
        <f>SUM(K39:AP39)</f>
        <v>2798</v>
      </c>
      <c r="AR39" s="39"/>
      <c r="AS39" s="39"/>
      <c r="AT39" s="39"/>
      <c r="AU39" s="133"/>
    </row>
    <row r="40" spans="3:47" ht="20.25" customHeight="1">
      <c r="C40" s="35" t="s">
        <v>32</v>
      </c>
      <c r="D40" s="26"/>
      <c r="E40" s="26"/>
      <c r="F40" s="26"/>
      <c r="G40" s="27"/>
      <c r="H40" s="22"/>
      <c r="I40" s="13"/>
      <c r="J40" s="14" t="s">
        <v>34</v>
      </c>
      <c r="K40" s="42">
        <f>K38-K39</f>
        <v>166</v>
      </c>
      <c r="L40" s="43"/>
      <c r="M40" s="43"/>
      <c r="N40" s="44"/>
      <c r="O40" s="42">
        <f>O38-O39</f>
        <v>140</v>
      </c>
      <c r="P40" s="43"/>
      <c r="Q40" s="43"/>
      <c r="R40" s="44"/>
      <c r="S40" s="42">
        <f>S38-S39</f>
        <v>69</v>
      </c>
      <c r="T40" s="43"/>
      <c r="U40" s="43"/>
      <c r="V40" s="44"/>
      <c r="W40" s="42">
        <f>W38-W39</f>
        <v>233</v>
      </c>
      <c r="X40" s="43"/>
      <c r="Y40" s="43"/>
      <c r="Z40" s="44"/>
      <c r="AA40" s="42">
        <f>AA38-AA39</f>
        <v>-17</v>
      </c>
      <c r="AB40" s="43"/>
      <c r="AC40" s="43"/>
      <c r="AD40" s="44"/>
      <c r="AE40" s="42">
        <f>AE38-AE39</f>
        <v>-3</v>
      </c>
      <c r="AF40" s="43"/>
      <c r="AG40" s="43"/>
      <c r="AH40" s="43"/>
      <c r="AI40" s="42">
        <f>AI38-AI39</f>
        <v>-23</v>
      </c>
      <c r="AJ40" s="43"/>
      <c r="AK40" s="43"/>
      <c r="AL40" s="43"/>
      <c r="AM40" s="42">
        <f>AM38-AM39</f>
        <v>-236</v>
      </c>
      <c r="AN40" s="43"/>
      <c r="AO40" s="43"/>
      <c r="AP40" s="43"/>
      <c r="AQ40" s="130">
        <f>SUM(K40:AL40)</f>
        <v>565</v>
      </c>
      <c r="AR40" s="43"/>
      <c r="AS40" s="43"/>
      <c r="AT40" s="43"/>
      <c r="AU40" s="131"/>
    </row>
    <row r="41" spans="3:47" ht="20.25" customHeight="1" thickBot="1">
      <c r="C41" s="28"/>
      <c r="D41" s="36"/>
      <c r="E41" s="36"/>
      <c r="F41" s="36"/>
      <c r="G41" s="37"/>
      <c r="H41" s="23"/>
      <c r="I41" s="24"/>
      <c r="J41" s="25" t="s">
        <v>35</v>
      </c>
      <c r="K41" s="29">
        <f>K38/K39</f>
        <v>1.1184022824536377</v>
      </c>
      <c r="L41" s="30"/>
      <c r="M41" s="30"/>
      <c r="N41" s="41"/>
      <c r="O41" s="29">
        <f>O38/O39</f>
        <v>1.7526881720430108</v>
      </c>
      <c r="P41" s="30"/>
      <c r="Q41" s="30"/>
      <c r="R41" s="41"/>
      <c r="S41" s="29">
        <f>S38/S39</f>
        <v>1.345</v>
      </c>
      <c r="T41" s="30"/>
      <c r="U41" s="30"/>
      <c r="V41" s="41"/>
      <c r="W41" s="29">
        <f>W38/W39</f>
        <v>1.8006872852233677</v>
      </c>
      <c r="X41" s="30"/>
      <c r="Y41" s="30"/>
      <c r="Z41" s="41"/>
      <c r="AA41" s="29">
        <f>AA38/AA39</f>
        <v>0.9005847953216374</v>
      </c>
      <c r="AB41" s="30"/>
      <c r="AC41" s="30"/>
      <c r="AD41" s="41"/>
      <c r="AE41" s="29">
        <f>AE38/AE39</f>
        <v>0.9788732394366197</v>
      </c>
      <c r="AF41" s="30"/>
      <c r="AG41" s="30"/>
      <c r="AH41" s="30"/>
      <c r="AI41" s="29">
        <f>AI38/AI39</f>
        <v>0.7830188679245284</v>
      </c>
      <c r="AJ41" s="30"/>
      <c r="AK41" s="30"/>
      <c r="AL41" s="30"/>
      <c r="AM41" s="29">
        <f>AM38/AM39</f>
        <v>0.21333333333333335</v>
      </c>
      <c r="AN41" s="30"/>
      <c r="AO41" s="30"/>
      <c r="AP41" s="30"/>
      <c r="AQ41" s="31">
        <f>AQ38/AQ39</f>
        <v>1.1175839885632595</v>
      </c>
      <c r="AR41" s="30"/>
      <c r="AS41" s="30"/>
      <c r="AT41" s="30"/>
      <c r="AU41" s="32"/>
    </row>
  </sheetData>
  <mergeCells count="192">
    <mergeCell ref="AI41:AL41"/>
    <mergeCell ref="AE39:AH39"/>
    <mergeCell ref="AA38:AD38"/>
    <mergeCell ref="AA39:AD39"/>
    <mergeCell ref="AA40:AD40"/>
    <mergeCell ref="AE40:AH40"/>
    <mergeCell ref="AE38:AH38"/>
    <mergeCell ref="AA41:AD41"/>
    <mergeCell ref="AE41:AH41"/>
    <mergeCell ref="AI38:AL38"/>
    <mergeCell ref="AI39:AL39"/>
    <mergeCell ref="AQ40:AU40"/>
    <mergeCell ref="AQ39:AU39"/>
    <mergeCell ref="AQ38:AU38"/>
    <mergeCell ref="AI40:AL40"/>
    <mergeCell ref="AM38:AP38"/>
    <mergeCell ref="AM39:AP39"/>
    <mergeCell ref="AM40:AP40"/>
    <mergeCell ref="AA37:AD37"/>
    <mergeCell ref="AQ37:AU37"/>
    <mergeCell ref="AE37:AH37"/>
    <mergeCell ref="K37:N37"/>
    <mergeCell ref="O37:R37"/>
    <mergeCell ref="S37:V37"/>
    <mergeCell ref="AI37:AL37"/>
    <mergeCell ref="AM37:AP37"/>
    <mergeCell ref="O41:R41"/>
    <mergeCell ref="W37:Z37"/>
    <mergeCell ref="K38:N38"/>
    <mergeCell ref="O38:R38"/>
    <mergeCell ref="O39:R39"/>
    <mergeCell ref="O40:R40"/>
    <mergeCell ref="S38:V38"/>
    <mergeCell ref="W38:Z38"/>
    <mergeCell ref="W39:Z39"/>
    <mergeCell ref="W40:Z40"/>
    <mergeCell ref="K11:M11"/>
    <mergeCell ref="N11:P11"/>
    <mergeCell ref="Q11:S11"/>
    <mergeCell ref="T11:V11"/>
    <mergeCell ref="H10:J10"/>
    <mergeCell ref="H11:J11"/>
    <mergeCell ref="H12:J12"/>
    <mergeCell ref="H13:J13"/>
    <mergeCell ref="H6:J6"/>
    <mergeCell ref="H7:J7"/>
    <mergeCell ref="H8:J8"/>
    <mergeCell ref="H9:J9"/>
    <mergeCell ref="K8:M8"/>
    <mergeCell ref="N8:P8"/>
    <mergeCell ref="Q8:S8"/>
    <mergeCell ref="T6:V6"/>
    <mergeCell ref="K6:M6"/>
    <mergeCell ref="N6:P6"/>
    <mergeCell ref="Q6:S6"/>
    <mergeCell ref="K7:M7"/>
    <mergeCell ref="N7:P7"/>
    <mergeCell ref="Q7:S7"/>
    <mergeCell ref="W6:Y6"/>
    <mergeCell ref="Z6:AB6"/>
    <mergeCell ref="AC6:AE6"/>
    <mergeCell ref="AF6:AH6"/>
    <mergeCell ref="AI6:AK6"/>
    <mergeCell ref="AL6:AN6"/>
    <mergeCell ref="AO6:AQ6"/>
    <mergeCell ref="T7:V7"/>
    <mergeCell ref="W7:Y7"/>
    <mergeCell ref="Z7:AB7"/>
    <mergeCell ref="AC7:AE7"/>
    <mergeCell ref="AF7:AH7"/>
    <mergeCell ref="AI7:AK7"/>
    <mergeCell ref="AL7:AN7"/>
    <mergeCell ref="AO7:AQ7"/>
    <mergeCell ref="T8:V8"/>
    <mergeCell ref="W8:Y8"/>
    <mergeCell ref="Z8:AB8"/>
    <mergeCell ref="AC8:AE8"/>
    <mergeCell ref="AF8:AH8"/>
    <mergeCell ref="AI8:AK8"/>
    <mergeCell ref="AL8:AN8"/>
    <mergeCell ref="AO8:AQ8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W11:Y11"/>
    <mergeCell ref="Z11:AB11"/>
    <mergeCell ref="AC11:AE11"/>
    <mergeCell ref="AF11:AH11"/>
    <mergeCell ref="AI11:AK11"/>
    <mergeCell ref="AL11:AN11"/>
    <mergeCell ref="AO11:AQ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Z13:AB13"/>
    <mergeCell ref="AC13:AE13"/>
    <mergeCell ref="AF13:AH13"/>
    <mergeCell ref="K13:M13"/>
    <mergeCell ref="N13:P13"/>
    <mergeCell ref="Q13:S13"/>
    <mergeCell ref="T13:V13"/>
    <mergeCell ref="AI13:AK13"/>
    <mergeCell ref="AL13:AN13"/>
    <mergeCell ref="AO13:AQ13"/>
    <mergeCell ref="C7:G7"/>
    <mergeCell ref="C8:G8"/>
    <mergeCell ref="D9:G9"/>
    <mergeCell ref="C10:G10"/>
    <mergeCell ref="D11:G11"/>
    <mergeCell ref="C12:G12"/>
    <mergeCell ref="W13:Y13"/>
    <mergeCell ref="D13:G13"/>
    <mergeCell ref="C6:G6"/>
    <mergeCell ref="AR6:AU6"/>
    <mergeCell ref="AR7:AU7"/>
    <mergeCell ref="AR8:AU8"/>
    <mergeCell ref="AR9:AU9"/>
    <mergeCell ref="AR10:AU10"/>
    <mergeCell ref="AR11:AU11"/>
    <mergeCell ref="AR12:AU12"/>
    <mergeCell ref="AR13:AU13"/>
    <mergeCell ref="O29:T29"/>
    <mergeCell ref="O30:T30"/>
    <mergeCell ref="C25:R25"/>
    <mergeCell ref="S25:T25"/>
    <mergeCell ref="O26:T26"/>
    <mergeCell ref="O31:T31"/>
    <mergeCell ref="U25:AA25"/>
    <mergeCell ref="U26:AA26"/>
    <mergeCell ref="U27:AA27"/>
    <mergeCell ref="U28:AA28"/>
    <mergeCell ref="U29:AA29"/>
    <mergeCell ref="U30:AA30"/>
    <mergeCell ref="U31:AA31"/>
    <mergeCell ref="O27:T27"/>
    <mergeCell ref="O28:T28"/>
    <mergeCell ref="AB25:AH25"/>
    <mergeCell ref="AI25:AO25"/>
    <mergeCell ref="AB26:AH26"/>
    <mergeCell ref="AI26:AO26"/>
    <mergeCell ref="AI30:AO30"/>
    <mergeCell ref="AB27:AH27"/>
    <mergeCell ref="AI27:AO27"/>
    <mergeCell ref="AB28:AH28"/>
    <mergeCell ref="AI28:AO28"/>
    <mergeCell ref="K39:N39"/>
    <mergeCell ref="AB31:AH31"/>
    <mergeCell ref="AI31:AO31"/>
    <mergeCell ref="C24:T24"/>
    <mergeCell ref="U24:AA24"/>
    <mergeCell ref="AB24:AH24"/>
    <mergeCell ref="AI24:AO24"/>
    <mergeCell ref="AB29:AH29"/>
    <mergeCell ref="AI29:AO29"/>
    <mergeCell ref="AB30:AH30"/>
    <mergeCell ref="AM41:AP41"/>
    <mergeCell ref="AQ41:AU41"/>
    <mergeCell ref="C37:J37"/>
    <mergeCell ref="C40:G41"/>
    <mergeCell ref="S39:V39"/>
    <mergeCell ref="W41:Z41"/>
    <mergeCell ref="S41:V41"/>
    <mergeCell ref="S40:V40"/>
    <mergeCell ref="K41:N41"/>
    <mergeCell ref="K40:N40"/>
  </mergeCells>
  <printOptions/>
  <pageMargins left="0.31496062992125984" right="0.1968503937007874" top="1.0236220472440944" bottom="0.5118110236220472" header="0.5118110236220472" footer="0.5118110236220472"/>
  <pageSetup horizontalDpi="600" verticalDpi="600" orientation="portrait" paperSize="9" r:id="rId1"/>
  <headerFooter alignWithMargins="0">
    <oddHeader>&amp;R&amp;12&amp;D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aokiyukino</cp:lastModifiedBy>
  <cp:lastPrinted>2005-11-21T07:45:40Z</cp:lastPrinted>
  <dcterms:created xsi:type="dcterms:W3CDTF">2005-04-20T01:01:54Z</dcterms:created>
  <dcterms:modified xsi:type="dcterms:W3CDTF">2005-11-22T06:09:23Z</dcterms:modified>
  <cp:category/>
  <cp:version/>
  <cp:contentType/>
  <cp:contentStatus/>
</cp:coreProperties>
</file>