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397" activeTab="0"/>
  </bookViews>
  <sheets>
    <sheet name="Ⅰ－８" sheetId="1" r:id="rId1"/>
  </sheets>
  <definedNames>
    <definedName name="_xlnm.Print_Area" localSheetId="0">'Ⅰ－８'!$A$1:$S$53</definedName>
  </definedNames>
  <calcPr fullCalcOnLoad="1"/>
</workbook>
</file>

<file path=xl/sharedStrings.xml><?xml version="1.0" encoding="utf-8"?>
<sst xmlns="http://schemas.openxmlformats.org/spreadsheetml/2006/main" count="95" uniqueCount="79">
  <si>
    <t>年</t>
  </si>
  <si>
    <t>米みそ</t>
  </si>
  <si>
    <t>米菓</t>
  </si>
  <si>
    <t>あられ</t>
  </si>
  <si>
    <t>せんべい</t>
  </si>
  <si>
    <t>米粉</t>
  </si>
  <si>
    <t>上新粉</t>
  </si>
  <si>
    <t>もち粉</t>
  </si>
  <si>
    <t>白玉粉</t>
  </si>
  <si>
    <t>寒梅粉</t>
  </si>
  <si>
    <t>らくがん粉・みじん粉</t>
  </si>
  <si>
    <t>だんご粉</t>
  </si>
  <si>
    <t>菓子種</t>
  </si>
  <si>
    <t>平成１３年</t>
  </si>
  <si>
    <t>１４年</t>
  </si>
  <si>
    <t>１５年</t>
  </si>
  <si>
    <t>１６年</t>
  </si>
  <si>
    <t>１７年</t>
  </si>
  <si>
    <t>１８年</t>
  </si>
  <si>
    <t>１９年</t>
  </si>
  <si>
    <t xml:space="preserve">区分
</t>
  </si>
  <si>
    <t>生産量</t>
  </si>
  <si>
    <t>Ⅰ－８　米加工品の生産動向</t>
  </si>
  <si>
    <t>　注：ラウンドの関係で合計と内訳が一致しない場合がある</t>
  </si>
  <si>
    <t>（単位：トン）</t>
  </si>
  <si>
    <t>包装もち</t>
  </si>
  <si>
    <t>２０年</t>
  </si>
  <si>
    <t>清酒</t>
  </si>
  <si>
    <t>14年度</t>
  </si>
  <si>
    <t>15年度</t>
  </si>
  <si>
    <t>16年度</t>
  </si>
  <si>
    <t>17年度</t>
  </si>
  <si>
    <t>18年度</t>
  </si>
  <si>
    <t>19年度</t>
  </si>
  <si>
    <t>20年度</t>
  </si>
  <si>
    <t>（単位：キロリットル）</t>
  </si>
  <si>
    <t>みりん</t>
  </si>
  <si>
    <t>平成13年度</t>
  </si>
  <si>
    <t>製成量
（生産量）</t>
  </si>
  <si>
    <t>２１年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</si>
  <si>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</si>
  <si>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</si>
  <si>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</si>
  <si>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</si>
  <si>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</si>
  <si>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</si>
  <si>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</si>
  <si>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</si>
  <si>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新規米粉</t>
  </si>
  <si>
    <t>計</t>
  </si>
  <si>
    <t>　注：空欄は作成時点で未公表</t>
  </si>
  <si>
    <t>資料：農林水産省「平成２1年米麦加工食品生産動向」「米麦加工食品の生産動態」「食品製造業の生産動向（平成２２年４月以降）」</t>
  </si>
  <si>
    <t>10月</t>
  </si>
  <si>
    <t>21年度</t>
  </si>
  <si>
    <t>２２年</t>
  </si>
  <si>
    <t>11月</t>
  </si>
  <si>
    <t>12月</t>
  </si>
  <si>
    <t>22年度</t>
  </si>
  <si>
    <t>２３年</t>
  </si>
  <si>
    <t>11月</t>
  </si>
  <si>
    <t>　注：米粉生産量は公表数値の単純集計</t>
  </si>
  <si>
    <t>　　　：国税庁　税務統計（酒税関係）</t>
  </si>
  <si>
    <t>23年度</t>
  </si>
  <si>
    <t>２４年</t>
  </si>
  <si>
    <t>24年度</t>
  </si>
  <si>
    <t>２５年</t>
  </si>
  <si>
    <t>25年度</t>
  </si>
  <si>
    <t>２６年</t>
  </si>
  <si>
    <r>
      <t xml:space="preserve">8,190
</t>
    </r>
    <r>
      <rPr>
        <sz val="6"/>
        <rFont val="ＭＳ Ｐゴシック"/>
        <family val="3"/>
      </rPr>
      <t>(4～12月）</t>
    </r>
  </si>
  <si>
    <t>26年度</t>
  </si>
  <si>
    <t>２７年</t>
  </si>
  <si>
    <t>27年度</t>
  </si>
  <si>
    <t>２８年</t>
  </si>
  <si>
    <t>28年度</t>
  </si>
  <si>
    <t>２９年</t>
  </si>
  <si>
    <t>平成３０年１月</t>
  </si>
  <si>
    <t>29年度</t>
  </si>
  <si>
    <t>３０年</t>
  </si>
  <si>
    <t>平成３1年１月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</si>
</sst>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hair"/>
      <right style="thin"/>
      <top style="medium"/>
      <bottom style="dotted"/>
    </border>
    <border>
      <left style="hair"/>
      <right style="hair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hair"/>
      <right style="thin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176" fontId="0" fillId="0" borderId="19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6" fontId="0" fillId="0" borderId="36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7" fontId="0" fillId="0" borderId="37" xfId="0" applyNumberFormat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176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0" fillId="0" borderId="54" xfId="0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61" xfId="0" applyBorder="1" applyAlignment="1">
      <alignment horizontal="right" vertical="center" shrinkToFit="1"/>
    </xf>
    <xf numFmtId="176" fontId="3" fillId="0" borderId="62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66" xfId="0" applyNumberFormat="1" applyFon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67" xfId="0" applyBorder="1" applyAlignment="1">
      <alignment horizontal="right" vertical="center"/>
    </xf>
    <xf numFmtId="176" fontId="0" fillId="0" borderId="68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7" xfId="0" applyNumberFormat="1" applyFill="1" applyBorder="1" applyAlignment="1">
      <alignment vertical="center"/>
    </xf>
    <xf numFmtId="177" fontId="0" fillId="0" borderId="16" xfId="0" applyNumberFormat="1" applyBorder="1" applyAlignment="1">
      <alignment horizontal="right" vertical="center" shrinkToFit="1"/>
    </xf>
    <xf numFmtId="0" fontId="0" fillId="0" borderId="67" xfId="0" applyBorder="1" applyAlignment="1">
      <alignment horizontal="right" vertical="center" shrinkToFit="1"/>
    </xf>
    <xf numFmtId="0" fontId="0" fillId="0" borderId="73" xfId="0" applyBorder="1" applyAlignment="1">
      <alignment horizontal="right" vertical="center"/>
    </xf>
    <xf numFmtId="176" fontId="0" fillId="0" borderId="74" xfId="0" applyNumberFormat="1" applyFill="1" applyBorder="1" applyAlignment="1">
      <alignment vertical="center"/>
    </xf>
    <xf numFmtId="176" fontId="0" fillId="0" borderId="75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0" fillId="0" borderId="77" xfId="0" applyNumberFormat="1" applyFill="1" applyBorder="1" applyAlignment="1">
      <alignment vertical="center"/>
    </xf>
    <xf numFmtId="176" fontId="0" fillId="0" borderId="78" xfId="0" applyNumberFormat="1" applyFill="1" applyBorder="1" applyAlignment="1">
      <alignment vertical="center"/>
    </xf>
    <xf numFmtId="0" fontId="0" fillId="0" borderId="79" xfId="0" applyBorder="1" applyAlignment="1">
      <alignment horizontal="right" vertical="center" shrinkToFit="1"/>
    </xf>
    <xf numFmtId="176" fontId="0" fillId="0" borderId="80" xfId="0" applyNumberFormat="1" applyFill="1" applyBorder="1" applyAlignment="1">
      <alignment vertical="center"/>
    </xf>
    <xf numFmtId="176" fontId="0" fillId="0" borderId="81" xfId="0" applyNumberFormat="1" applyFill="1" applyBorder="1" applyAlignment="1">
      <alignment vertical="center"/>
    </xf>
    <xf numFmtId="0" fontId="0" fillId="0" borderId="54" xfId="0" applyBorder="1" applyAlignment="1">
      <alignment horizontal="right"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horizontal="right" vertical="center" wrapText="1"/>
    </xf>
    <xf numFmtId="0" fontId="0" fillId="0" borderId="82" xfId="0" applyBorder="1" applyAlignment="1">
      <alignment horizontal="right" vertical="center" shrinkToFit="1"/>
    </xf>
    <xf numFmtId="176" fontId="0" fillId="0" borderId="83" xfId="0" applyNumberFormat="1" applyFill="1" applyBorder="1" applyAlignment="1">
      <alignment vertical="center"/>
    </xf>
    <xf numFmtId="176" fontId="0" fillId="0" borderId="84" xfId="0" applyNumberFormat="1" applyFill="1" applyBorder="1" applyAlignment="1">
      <alignment vertical="center"/>
    </xf>
    <xf numFmtId="0" fontId="0" fillId="0" borderId="85" xfId="0" applyBorder="1" applyAlignment="1">
      <alignment horizontal="right" vertical="center" shrinkToFit="1"/>
    </xf>
    <xf numFmtId="176" fontId="0" fillId="0" borderId="86" xfId="0" applyNumberFormat="1" applyFill="1" applyBorder="1" applyAlignment="1">
      <alignment vertical="center"/>
    </xf>
    <xf numFmtId="176" fontId="0" fillId="0" borderId="87" xfId="0" applyNumberFormat="1" applyFill="1" applyBorder="1" applyAlignment="1">
      <alignment vertical="center"/>
    </xf>
    <xf numFmtId="0" fontId="0" fillId="0" borderId="88" xfId="0" applyBorder="1" applyAlignment="1">
      <alignment horizontal="right" vertical="center"/>
    </xf>
    <xf numFmtId="176" fontId="0" fillId="0" borderId="89" xfId="0" applyNumberFormat="1" applyFill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0" borderId="88" xfId="0" applyNumberFormat="1" applyFill="1" applyBorder="1" applyAlignment="1">
      <alignment vertical="center"/>
    </xf>
    <xf numFmtId="176" fontId="0" fillId="0" borderId="91" xfId="0" applyNumberFormat="1" applyFill="1" applyBorder="1" applyAlignment="1">
      <alignment vertical="center"/>
    </xf>
    <xf numFmtId="176" fontId="0" fillId="0" borderId="92" xfId="0" applyNumberFormat="1" applyFill="1" applyBorder="1" applyAlignment="1">
      <alignment vertical="center"/>
    </xf>
    <xf numFmtId="176" fontId="0" fillId="0" borderId="9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752475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9525</xdr:rowOff>
    </xdr:from>
    <xdr:to>
      <xdr:col>16</xdr:col>
      <xdr:colOff>752475</xdr:colOff>
      <xdr:row>3</xdr:row>
      <xdr:rowOff>352425</xdr:rowOff>
    </xdr:to>
    <xdr:sp>
      <xdr:nvSpPr>
        <xdr:cNvPr id="2" name="Line 1"/>
        <xdr:cNvSpPr>
          <a:spLocks/>
        </xdr:cNvSpPr>
      </xdr:nvSpPr>
      <xdr:spPr>
        <a:xfrm>
          <a:off x="11972925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15" width="10.375" style="0" customWidth="1"/>
    <col min="16" max="16" width="1.625" style="0" customWidth="1"/>
    <col min="17" max="19" width="10.375" style="0" customWidth="1"/>
  </cols>
  <sheetData>
    <row r="1" ht="18" customHeight="1">
      <c r="A1" s="14" t="s">
        <v>22</v>
      </c>
    </row>
    <row r="2" spans="14:19" ht="13.5">
      <c r="N2" s="15"/>
      <c r="O2" s="15" t="s">
        <v>24</v>
      </c>
      <c r="P2" s="15"/>
      <c r="Q2" s="15"/>
      <c r="R2" s="15"/>
      <c r="S2" s="15" t="s">
        <v>35</v>
      </c>
    </row>
    <row r="3" spans="1:19" ht="35.25" customHeight="1">
      <c r="A3" s="8" t="s">
        <v>20</v>
      </c>
      <c r="B3" s="12" t="s">
        <v>1</v>
      </c>
      <c r="C3" s="3" t="s">
        <v>25</v>
      </c>
      <c r="D3" s="2" t="s">
        <v>2</v>
      </c>
      <c r="E3" s="5"/>
      <c r="F3" s="6"/>
      <c r="G3" s="2" t="s">
        <v>5</v>
      </c>
      <c r="H3" s="5"/>
      <c r="I3" s="5"/>
      <c r="J3" s="7"/>
      <c r="K3" s="7"/>
      <c r="L3" s="7"/>
      <c r="M3" s="7"/>
      <c r="N3" s="7"/>
      <c r="O3" s="73"/>
      <c r="P3" s="45"/>
      <c r="Q3" s="8" t="s">
        <v>20</v>
      </c>
      <c r="R3" s="12" t="s">
        <v>27</v>
      </c>
      <c r="S3" s="33" t="s">
        <v>36</v>
      </c>
    </row>
    <row r="4" spans="1:19" ht="31.5" customHeight="1">
      <c r="A4" s="9" t="s">
        <v>0</v>
      </c>
      <c r="B4" s="13" t="s">
        <v>21</v>
      </c>
      <c r="C4" s="28" t="s">
        <v>21</v>
      </c>
      <c r="D4" s="16" t="s">
        <v>21</v>
      </c>
      <c r="E4" s="17" t="s">
        <v>3</v>
      </c>
      <c r="F4" s="4" t="s">
        <v>4</v>
      </c>
      <c r="G4" s="16" t="s">
        <v>21</v>
      </c>
      <c r="H4" s="53" t="s">
        <v>6</v>
      </c>
      <c r="I4" s="55" t="s">
        <v>7</v>
      </c>
      <c r="J4" s="55" t="s">
        <v>8</v>
      </c>
      <c r="K4" s="55" t="s">
        <v>9</v>
      </c>
      <c r="L4" s="56" t="s">
        <v>10</v>
      </c>
      <c r="M4" s="55" t="s">
        <v>11</v>
      </c>
      <c r="N4" s="57" t="s">
        <v>12</v>
      </c>
      <c r="O4" s="6" t="s">
        <v>48</v>
      </c>
      <c r="P4" s="46"/>
      <c r="Q4" s="9" t="s">
        <v>0</v>
      </c>
      <c r="R4" s="36" t="s">
        <v>38</v>
      </c>
      <c r="S4" s="37" t="s">
        <v>38</v>
      </c>
    </row>
    <row r="5" spans="1:19" ht="18.75" customHeight="1">
      <c r="A5" s="10" t="s">
        <v>13</v>
      </c>
      <c r="B5" s="18"/>
      <c r="C5" s="29">
        <v>57872</v>
      </c>
      <c r="D5" s="19">
        <v>209933</v>
      </c>
      <c r="E5" s="20"/>
      <c r="F5" s="21"/>
      <c r="G5" s="19"/>
      <c r="H5" s="19"/>
      <c r="I5" s="22"/>
      <c r="J5" s="22"/>
      <c r="K5" s="22"/>
      <c r="L5" s="22"/>
      <c r="M5" s="22"/>
      <c r="N5" s="58"/>
      <c r="O5" s="34"/>
      <c r="P5" s="43"/>
      <c r="Q5" s="31" t="s">
        <v>37</v>
      </c>
      <c r="R5" s="18">
        <v>679549</v>
      </c>
      <c r="S5" s="34">
        <v>102479</v>
      </c>
    </row>
    <row r="6" spans="1:19" ht="18.75" customHeight="1">
      <c r="A6" s="11" t="s">
        <v>14</v>
      </c>
      <c r="B6" s="23"/>
      <c r="C6" s="30">
        <v>57421</v>
      </c>
      <c r="D6" s="24">
        <v>210023</v>
      </c>
      <c r="E6" s="25"/>
      <c r="F6" s="26"/>
      <c r="G6" s="24">
        <v>110969</v>
      </c>
      <c r="H6" s="24"/>
      <c r="I6" s="27"/>
      <c r="J6" s="27"/>
      <c r="K6" s="27"/>
      <c r="L6" s="27"/>
      <c r="M6" s="27"/>
      <c r="N6" s="59"/>
      <c r="O6" s="35"/>
      <c r="P6" s="43"/>
      <c r="Q6" s="32" t="s">
        <v>28</v>
      </c>
      <c r="R6" s="23">
        <v>633369</v>
      </c>
      <c r="S6" s="35">
        <v>100233</v>
      </c>
    </row>
    <row r="7" spans="1:19" ht="18.75" customHeight="1">
      <c r="A7" s="11" t="s">
        <v>15</v>
      </c>
      <c r="B7" s="23"/>
      <c r="C7" s="30">
        <v>56950</v>
      </c>
      <c r="D7" s="24">
        <v>211485</v>
      </c>
      <c r="E7" s="25"/>
      <c r="F7" s="26"/>
      <c r="G7" s="24">
        <v>107347</v>
      </c>
      <c r="H7" s="24"/>
      <c r="I7" s="27"/>
      <c r="J7" s="27"/>
      <c r="K7" s="27"/>
      <c r="L7" s="27"/>
      <c r="M7" s="27"/>
      <c r="N7" s="59"/>
      <c r="O7" s="35"/>
      <c r="P7" s="43"/>
      <c r="Q7" s="32" t="s">
        <v>29</v>
      </c>
      <c r="R7" s="23">
        <v>600955</v>
      </c>
      <c r="S7" s="35">
        <v>104900</v>
      </c>
    </row>
    <row r="8" spans="1:19" ht="18.75" customHeight="1">
      <c r="A8" s="11" t="s">
        <v>16</v>
      </c>
      <c r="B8" s="23"/>
      <c r="C8" s="30">
        <v>51641</v>
      </c>
      <c r="D8" s="24">
        <v>206852</v>
      </c>
      <c r="E8" s="25"/>
      <c r="F8" s="26"/>
      <c r="G8" s="24">
        <v>114663</v>
      </c>
      <c r="H8" s="24"/>
      <c r="I8" s="27"/>
      <c r="J8" s="27"/>
      <c r="K8" s="27"/>
      <c r="L8" s="27"/>
      <c r="M8" s="27"/>
      <c r="N8" s="59"/>
      <c r="O8" s="35"/>
      <c r="P8" s="43"/>
      <c r="Q8" s="32" t="s">
        <v>30</v>
      </c>
      <c r="R8" s="23">
        <v>523798</v>
      </c>
      <c r="S8" s="35">
        <v>102965</v>
      </c>
    </row>
    <row r="9" spans="1:19" ht="18.75" customHeight="1">
      <c r="A9" s="11" t="s">
        <v>17</v>
      </c>
      <c r="B9" s="23">
        <v>387463</v>
      </c>
      <c r="C9" s="30">
        <v>53345</v>
      </c>
      <c r="D9" s="24">
        <v>212330</v>
      </c>
      <c r="E9" s="25">
        <v>103837</v>
      </c>
      <c r="F9" s="26">
        <v>108493</v>
      </c>
      <c r="G9" s="24">
        <v>101332</v>
      </c>
      <c r="H9" s="24">
        <v>65105</v>
      </c>
      <c r="I9" s="27">
        <v>19608</v>
      </c>
      <c r="J9" s="27">
        <v>3933</v>
      </c>
      <c r="K9" s="27">
        <v>2604</v>
      </c>
      <c r="L9" s="27">
        <v>1119</v>
      </c>
      <c r="M9" s="27">
        <v>2340</v>
      </c>
      <c r="N9" s="59">
        <v>6623</v>
      </c>
      <c r="O9" s="35"/>
      <c r="P9" s="43"/>
      <c r="Q9" s="32" t="s">
        <v>31</v>
      </c>
      <c r="R9" s="23">
        <v>498993</v>
      </c>
      <c r="S9" s="35">
        <v>86313</v>
      </c>
    </row>
    <row r="10" spans="1:19" ht="18.75" customHeight="1">
      <c r="A10" s="11" t="s">
        <v>18</v>
      </c>
      <c r="B10" s="23">
        <v>386623</v>
      </c>
      <c r="C10" s="30">
        <v>54040</v>
      </c>
      <c r="D10" s="24">
        <v>218810</v>
      </c>
      <c r="E10" s="25">
        <v>106870</v>
      </c>
      <c r="F10" s="26">
        <v>111941</v>
      </c>
      <c r="G10" s="24">
        <v>103396</v>
      </c>
      <c r="H10" s="24">
        <v>68090</v>
      </c>
      <c r="I10" s="27">
        <v>17444</v>
      </c>
      <c r="J10" s="27">
        <v>3568</v>
      </c>
      <c r="K10" s="27">
        <v>2175</v>
      </c>
      <c r="L10" s="27">
        <v>997</v>
      </c>
      <c r="M10" s="27">
        <v>2448</v>
      </c>
      <c r="N10" s="59">
        <v>8675</v>
      </c>
      <c r="O10" s="35"/>
      <c r="P10" s="43"/>
      <c r="Q10" s="32" t="s">
        <v>32</v>
      </c>
      <c r="R10" s="23">
        <v>513418</v>
      </c>
      <c r="S10" s="35">
        <v>112523</v>
      </c>
    </row>
    <row r="11" spans="1:19" ht="18.75" customHeight="1">
      <c r="A11" s="11" t="s">
        <v>19</v>
      </c>
      <c r="B11" s="23">
        <v>375300</v>
      </c>
      <c r="C11" s="30">
        <v>53144</v>
      </c>
      <c r="D11" s="24">
        <v>219208</v>
      </c>
      <c r="E11" s="25">
        <v>108771</v>
      </c>
      <c r="F11" s="26">
        <v>110437</v>
      </c>
      <c r="G11" s="24">
        <v>114875</v>
      </c>
      <c r="H11" s="24">
        <v>75282</v>
      </c>
      <c r="I11" s="27">
        <v>16329</v>
      </c>
      <c r="J11" s="27">
        <v>4214</v>
      </c>
      <c r="K11" s="27">
        <v>1677</v>
      </c>
      <c r="L11" s="27">
        <v>974</v>
      </c>
      <c r="M11" s="27">
        <v>2405</v>
      </c>
      <c r="N11" s="59">
        <v>13993</v>
      </c>
      <c r="O11" s="35"/>
      <c r="P11" s="43"/>
      <c r="Q11" s="32" t="s">
        <v>33</v>
      </c>
      <c r="R11" s="23">
        <v>505477</v>
      </c>
      <c r="S11" s="35">
        <v>115909</v>
      </c>
    </row>
    <row r="12" spans="1:19" ht="18.75" customHeight="1">
      <c r="A12" s="11" t="s">
        <v>26</v>
      </c>
      <c r="B12" s="42">
        <v>362216</v>
      </c>
      <c r="C12" s="48">
        <v>57504</v>
      </c>
      <c r="D12" s="44">
        <f>SUM(E12:F12)</f>
        <v>221699</v>
      </c>
      <c r="E12" s="49">
        <v>104027</v>
      </c>
      <c r="F12" s="50">
        <v>117672</v>
      </c>
      <c r="G12" s="44">
        <v>109805</v>
      </c>
      <c r="H12" s="44">
        <v>73581</v>
      </c>
      <c r="I12" s="51">
        <v>16231</v>
      </c>
      <c r="J12" s="51">
        <v>4800</v>
      </c>
      <c r="K12" s="51">
        <v>1716</v>
      </c>
      <c r="L12" s="51">
        <v>854</v>
      </c>
      <c r="M12" s="51">
        <v>1479</v>
      </c>
      <c r="N12" s="60">
        <v>11143</v>
      </c>
      <c r="O12" s="54"/>
      <c r="P12" s="47"/>
      <c r="Q12" s="32" t="s">
        <v>34</v>
      </c>
      <c r="R12" s="42">
        <v>487911</v>
      </c>
      <c r="S12" s="54">
        <v>112167</v>
      </c>
    </row>
    <row r="13" spans="1:19" ht="18.75" customHeight="1">
      <c r="A13" s="11" t="s">
        <v>39</v>
      </c>
      <c r="B13" s="42">
        <v>362806</v>
      </c>
      <c r="C13" s="101">
        <f>SUM(C24:C35)</f>
        <v>60156</v>
      </c>
      <c r="D13" s="101">
        <f>SUM(E13:F13)</f>
        <v>218371</v>
      </c>
      <c r="E13" s="44">
        <v>99891</v>
      </c>
      <c r="F13" s="50">
        <v>118480</v>
      </c>
      <c r="G13" s="101">
        <f>SUM(H13:O13)</f>
        <v>83762</v>
      </c>
      <c r="H13" s="44">
        <v>57217</v>
      </c>
      <c r="I13" s="51">
        <v>12009</v>
      </c>
      <c r="J13" s="51">
        <v>4547</v>
      </c>
      <c r="K13" s="51">
        <v>1583</v>
      </c>
      <c r="L13" s="51">
        <v>658</v>
      </c>
      <c r="M13" s="51">
        <v>1639</v>
      </c>
      <c r="N13" s="51">
        <v>3021</v>
      </c>
      <c r="O13" s="54">
        <v>3088</v>
      </c>
      <c r="P13" s="40"/>
      <c r="Q13" s="32" t="s">
        <v>53</v>
      </c>
      <c r="R13" s="42">
        <v>468602</v>
      </c>
      <c r="S13" s="54">
        <v>105959</v>
      </c>
    </row>
    <row r="14" spans="1:19" ht="22.5" customHeight="1">
      <c r="A14" s="11" t="s">
        <v>54</v>
      </c>
      <c r="B14" s="42">
        <v>372748</v>
      </c>
      <c r="C14" s="101">
        <v>55773</v>
      </c>
      <c r="D14" s="101">
        <f>SUM(E14:F14)</f>
        <v>223445</v>
      </c>
      <c r="E14" s="44">
        <v>100093</v>
      </c>
      <c r="F14" s="50">
        <v>123352</v>
      </c>
      <c r="G14" s="101">
        <f>SUM(H14:O14)</f>
        <v>72367</v>
      </c>
      <c r="H14" s="44">
        <v>50842</v>
      </c>
      <c r="I14" s="51">
        <v>10344</v>
      </c>
      <c r="J14" s="51">
        <v>4640</v>
      </c>
      <c r="K14" s="51">
        <v>1657</v>
      </c>
      <c r="L14" s="51">
        <v>620</v>
      </c>
      <c r="M14" s="51">
        <v>1427</v>
      </c>
      <c r="N14" s="51">
        <v>2837</v>
      </c>
      <c r="O14" s="131" t="s">
        <v>68</v>
      </c>
      <c r="P14" s="40"/>
      <c r="Q14" s="114" t="s">
        <v>57</v>
      </c>
      <c r="R14" s="105">
        <v>447056</v>
      </c>
      <c r="S14" s="47">
        <v>101799</v>
      </c>
    </row>
    <row r="15" spans="1:19" ht="18.75" customHeight="1">
      <c r="A15" s="104" t="s">
        <v>58</v>
      </c>
      <c r="B15" s="105">
        <v>377206</v>
      </c>
      <c r="C15" s="106">
        <v>59272</v>
      </c>
      <c r="D15" s="106">
        <v>227597</v>
      </c>
      <c r="E15" s="107">
        <v>100229</v>
      </c>
      <c r="F15" s="108">
        <v>127368</v>
      </c>
      <c r="G15" s="106">
        <f>SUM(H15:O15)</f>
        <v>89402</v>
      </c>
      <c r="H15" s="107">
        <v>48057</v>
      </c>
      <c r="I15" s="109">
        <v>11675</v>
      </c>
      <c r="J15" s="109">
        <v>4821</v>
      </c>
      <c r="K15" s="109">
        <v>1396</v>
      </c>
      <c r="L15" s="109">
        <v>863</v>
      </c>
      <c r="M15" s="109">
        <v>1354</v>
      </c>
      <c r="N15" s="109">
        <v>3331</v>
      </c>
      <c r="O15" s="112">
        <v>17905</v>
      </c>
      <c r="P15" s="40"/>
      <c r="Q15" s="122" t="s">
        <v>62</v>
      </c>
      <c r="R15" s="123">
        <v>440472</v>
      </c>
      <c r="S15" s="124">
        <v>96954</v>
      </c>
    </row>
    <row r="16" spans="1:19" ht="18.75" customHeight="1">
      <c r="A16" s="115" t="s">
        <v>63</v>
      </c>
      <c r="B16" s="116">
        <v>366757</v>
      </c>
      <c r="C16" s="117">
        <v>57970</v>
      </c>
      <c r="D16" s="117">
        <v>224755</v>
      </c>
      <c r="E16" s="118">
        <v>96676</v>
      </c>
      <c r="F16" s="119">
        <v>128079</v>
      </c>
      <c r="G16" s="117">
        <v>84928</v>
      </c>
      <c r="H16" s="118">
        <v>43910</v>
      </c>
      <c r="I16" s="120">
        <v>11425</v>
      </c>
      <c r="J16" s="120">
        <v>4649</v>
      </c>
      <c r="K16" s="120">
        <v>1324</v>
      </c>
      <c r="L16" s="120">
        <v>857</v>
      </c>
      <c r="M16" s="120">
        <v>825</v>
      </c>
      <c r="N16" s="120">
        <v>2427</v>
      </c>
      <c r="O16" s="121">
        <v>19511</v>
      </c>
      <c r="P16" s="40"/>
      <c r="Q16" s="132" t="s">
        <v>64</v>
      </c>
      <c r="R16" s="133">
        <v>438636</v>
      </c>
      <c r="S16" s="134">
        <v>90050</v>
      </c>
    </row>
    <row r="17" spans="1:19" ht="18.75" customHeight="1">
      <c r="A17" s="125" t="s">
        <v>65</v>
      </c>
      <c r="B17" s="126">
        <v>354059</v>
      </c>
      <c r="C17" s="127">
        <v>57969</v>
      </c>
      <c r="D17" s="127">
        <v>216524</v>
      </c>
      <c r="E17" s="128">
        <v>91471</v>
      </c>
      <c r="F17" s="112">
        <v>125053</v>
      </c>
      <c r="G17" s="127">
        <f>SUM(H17:O17)</f>
        <v>90362</v>
      </c>
      <c r="H17" s="128">
        <v>44539</v>
      </c>
      <c r="I17" s="129">
        <v>12538</v>
      </c>
      <c r="J17" s="129">
        <v>4567</v>
      </c>
      <c r="K17" s="129">
        <v>1249</v>
      </c>
      <c r="L17" s="129">
        <v>781</v>
      </c>
      <c r="M17" s="129">
        <v>985</v>
      </c>
      <c r="N17" s="129">
        <v>1906</v>
      </c>
      <c r="O17" s="130">
        <v>23797</v>
      </c>
      <c r="P17" s="40"/>
      <c r="Q17" s="114" t="s">
        <v>66</v>
      </c>
      <c r="R17" s="105">
        <v>444190</v>
      </c>
      <c r="S17" s="47">
        <v>92230</v>
      </c>
    </row>
    <row r="18" spans="1:19" ht="18.75" customHeight="1">
      <c r="A18" s="125" t="s">
        <v>67</v>
      </c>
      <c r="B18" s="126">
        <v>391634</v>
      </c>
      <c r="C18" s="127">
        <v>58660</v>
      </c>
      <c r="D18" s="127">
        <v>216676</v>
      </c>
      <c r="E18" s="128">
        <v>93228</v>
      </c>
      <c r="F18" s="112">
        <v>123448</v>
      </c>
      <c r="G18" s="127">
        <f>SUM(H18:O18)</f>
        <v>88587</v>
      </c>
      <c r="H18" s="128">
        <v>44062</v>
      </c>
      <c r="I18" s="129">
        <v>11460</v>
      </c>
      <c r="J18" s="129">
        <v>4550</v>
      </c>
      <c r="K18" s="129">
        <v>1516</v>
      </c>
      <c r="L18" s="129">
        <v>860</v>
      </c>
      <c r="M18" s="129">
        <v>858</v>
      </c>
      <c r="N18" s="129">
        <v>1774</v>
      </c>
      <c r="O18" s="130">
        <v>23507</v>
      </c>
      <c r="P18" s="40"/>
      <c r="Q18" s="132" t="s">
        <v>69</v>
      </c>
      <c r="R18" s="133">
        <v>447487</v>
      </c>
      <c r="S18" s="134">
        <v>90601</v>
      </c>
    </row>
    <row r="19" spans="1:19" ht="18.75" customHeight="1">
      <c r="A19" s="125" t="s">
        <v>70</v>
      </c>
      <c r="B19" s="126">
        <v>393554</v>
      </c>
      <c r="C19" s="127">
        <v>58950</v>
      </c>
      <c r="D19" s="127">
        <v>220350</v>
      </c>
      <c r="E19" s="128">
        <v>94995</v>
      </c>
      <c r="F19" s="112">
        <v>125355</v>
      </c>
      <c r="G19" s="127">
        <f>SUM(H19:O19)</f>
        <v>94624</v>
      </c>
      <c r="H19" s="128">
        <v>46260</v>
      </c>
      <c r="I19" s="129">
        <v>11583</v>
      </c>
      <c r="J19" s="129">
        <v>4947</v>
      </c>
      <c r="K19" s="129">
        <v>1468</v>
      </c>
      <c r="L19" s="129">
        <v>1007</v>
      </c>
      <c r="M19" s="129">
        <v>962</v>
      </c>
      <c r="N19" s="129">
        <v>2448</v>
      </c>
      <c r="O19" s="130">
        <v>25949</v>
      </c>
      <c r="P19" s="40"/>
      <c r="Q19" s="114" t="s">
        <v>71</v>
      </c>
      <c r="R19" s="105">
        <v>444711</v>
      </c>
      <c r="S19" s="47">
        <v>96105</v>
      </c>
    </row>
    <row r="20" spans="1:19" ht="18.75" customHeight="1">
      <c r="A20" s="125" t="s">
        <v>72</v>
      </c>
      <c r="B20" s="126">
        <v>408695</v>
      </c>
      <c r="C20" s="127">
        <v>63470</v>
      </c>
      <c r="D20" s="127">
        <v>217687</v>
      </c>
      <c r="E20" s="128">
        <v>92310</v>
      </c>
      <c r="F20" s="112">
        <v>125377</v>
      </c>
      <c r="G20" s="127">
        <f>SUM(H20:O20)</f>
        <v>92693</v>
      </c>
      <c r="H20" s="128">
        <v>46377</v>
      </c>
      <c r="I20" s="129">
        <v>10755</v>
      </c>
      <c r="J20" s="129">
        <v>4992</v>
      </c>
      <c r="K20" s="129">
        <v>1606</v>
      </c>
      <c r="L20" s="129">
        <v>971</v>
      </c>
      <c r="M20" s="129">
        <v>1543</v>
      </c>
      <c r="N20" s="129">
        <v>1756</v>
      </c>
      <c r="O20" s="130">
        <v>24693</v>
      </c>
      <c r="P20" s="40"/>
      <c r="Q20" s="135" t="s">
        <v>73</v>
      </c>
      <c r="R20" s="136">
        <v>426549</v>
      </c>
      <c r="S20" s="137">
        <v>93920</v>
      </c>
    </row>
    <row r="21" spans="1:19" ht="18.75" customHeight="1">
      <c r="A21" s="125" t="s">
        <v>74</v>
      </c>
      <c r="B21" s="126">
        <v>413492</v>
      </c>
      <c r="C21" s="127">
        <v>59636</v>
      </c>
      <c r="D21" s="127">
        <v>222868</v>
      </c>
      <c r="E21" s="128">
        <v>92200</v>
      </c>
      <c r="F21" s="112">
        <v>130668</v>
      </c>
      <c r="G21" s="127">
        <v>94860</v>
      </c>
      <c r="H21" s="128">
        <v>47257</v>
      </c>
      <c r="I21" s="129">
        <v>9592</v>
      </c>
      <c r="J21" s="129">
        <v>5246</v>
      </c>
      <c r="K21" s="129">
        <v>1535</v>
      </c>
      <c r="L21" s="129">
        <v>945</v>
      </c>
      <c r="M21" s="129">
        <v>1166</v>
      </c>
      <c r="N21" s="129">
        <v>2419</v>
      </c>
      <c r="O21" s="130">
        <v>26700</v>
      </c>
      <c r="P21" s="40"/>
      <c r="Q21" s="103" t="s">
        <v>76</v>
      </c>
      <c r="R21" s="38">
        <v>434422</v>
      </c>
      <c r="S21" s="39">
        <v>93920</v>
      </c>
    </row>
    <row r="22" spans="1:19" ht="18.75" customHeight="1">
      <c r="A22" s="138" t="s">
        <v>77</v>
      </c>
      <c r="B22" s="139">
        <v>408093</v>
      </c>
      <c r="C22" s="140">
        <v>60156</v>
      </c>
      <c r="D22" s="140">
        <v>221481</v>
      </c>
      <c r="E22" s="141">
        <v>93504</v>
      </c>
      <c r="F22" s="142">
        <v>127977</v>
      </c>
      <c r="G22" s="140">
        <v>93956</v>
      </c>
      <c r="H22" s="141">
        <v>45643</v>
      </c>
      <c r="I22" s="143">
        <v>9663</v>
      </c>
      <c r="J22" s="143">
        <v>4821</v>
      </c>
      <c r="K22" s="143">
        <v>1534</v>
      </c>
      <c r="L22" s="143">
        <v>984</v>
      </c>
      <c r="M22" s="143">
        <v>1310</v>
      </c>
      <c r="N22" s="143">
        <v>2506</v>
      </c>
      <c r="O22" s="144">
        <v>27495</v>
      </c>
      <c r="P22" s="40"/>
      <c r="Q22" s="41"/>
      <c r="R22" s="40"/>
      <c r="S22" s="40"/>
    </row>
    <row r="23" spans="1:19" ht="5.25" customHeight="1">
      <c r="A23" s="104"/>
      <c r="B23" s="105"/>
      <c r="C23" s="106"/>
      <c r="D23" s="106"/>
      <c r="E23" s="107"/>
      <c r="F23" s="108"/>
      <c r="G23" s="106"/>
      <c r="H23" s="107"/>
      <c r="I23" s="109"/>
      <c r="J23" s="109"/>
      <c r="K23" s="109"/>
      <c r="L23" s="109"/>
      <c r="M23" s="109"/>
      <c r="N23" s="109"/>
      <c r="O23" s="47"/>
      <c r="P23" s="40"/>
      <c r="Q23" s="41"/>
      <c r="R23" s="40"/>
      <c r="S23" s="40"/>
    </row>
    <row r="24" spans="1:19" ht="18.75" customHeight="1">
      <c r="A24" s="113" t="s">
        <v>75</v>
      </c>
      <c r="B24" s="88">
        <v>29022</v>
      </c>
      <c r="C24" s="89">
        <v>2516</v>
      </c>
      <c r="D24" s="89">
        <v>16728</v>
      </c>
      <c r="E24" s="90">
        <v>7101</v>
      </c>
      <c r="F24" s="91">
        <v>9627</v>
      </c>
      <c r="G24" s="89">
        <v>7102</v>
      </c>
      <c r="H24" s="90">
        <v>3559</v>
      </c>
      <c r="I24" s="92">
        <v>779</v>
      </c>
      <c r="J24" s="92">
        <v>381</v>
      </c>
      <c r="K24" s="92">
        <v>126</v>
      </c>
      <c r="L24" s="92">
        <v>56</v>
      </c>
      <c r="M24" s="92">
        <v>45</v>
      </c>
      <c r="N24" s="92">
        <v>197</v>
      </c>
      <c r="O24" s="66">
        <v>1959</v>
      </c>
      <c r="P24" s="40"/>
      <c r="Q24" s="102"/>
      <c r="R24" s="40"/>
      <c r="S24" s="40"/>
    </row>
    <row r="25" spans="1:19" ht="18.75" customHeight="1">
      <c r="A25" s="32" t="s">
        <v>40</v>
      </c>
      <c r="B25" s="67">
        <v>32687</v>
      </c>
      <c r="C25" s="68">
        <v>2895</v>
      </c>
      <c r="D25" s="68">
        <v>18671</v>
      </c>
      <c r="E25" s="69">
        <v>7830</v>
      </c>
      <c r="F25" s="70">
        <v>10841</v>
      </c>
      <c r="G25" s="68">
        <v>7605</v>
      </c>
      <c r="H25" s="69">
        <v>3763</v>
      </c>
      <c r="I25" s="71">
        <v>701</v>
      </c>
      <c r="J25" s="71">
        <v>399</v>
      </c>
      <c r="K25" s="71">
        <v>131</v>
      </c>
      <c r="L25" s="71">
        <v>81</v>
      </c>
      <c r="M25" s="71">
        <v>99</v>
      </c>
      <c r="N25" s="71">
        <v>223</v>
      </c>
      <c r="O25" s="72">
        <v>2208</v>
      </c>
      <c r="P25" s="40"/>
      <c r="Q25" s="41"/>
      <c r="R25" s="40"/>
      <c r="S25" s="40"/>
    </row>
    <row r="26" spans="1:19" ht="18.75" customHeight="1">
      <c r="A26" s="81" t="s">
        <v>41</v>
      </c>
      <c r="B26" s="82">
        <v>36317</v>
      </c>
      <c r="C26" s="83">
        <v>3853</v>
      </c>
      <c r="D26" s="83">
        <v>20954</v>
      </c>
      <c r="E26" s="84">
        <v>8825</v>
      </c>
      <c r="F26" s="85">
        <v>12129</v>
      </c>
      <c r="G26" s="83">
        <v>8816</v>
      </c>
      <c r="H26" s="84">
        <v>4658</v>
      </c>
      <c r="I26" s="86">
        <v>800</v>
      </c>
      <c r="J26" s="86">
        <v>473</v>
      </c>
      <c r="K26" s="86">
        <v>130</v>
      </c>
      <c r="L26" s="86">
        <v>82</v>
      </c>
      <c r="M26" s="86">
        <v>129</v>
      </c>
      <c r="N26" s="86">
        <v>268</v>
      </c>
      <c r="O26" s="87">
        <v>2276</v>
      </c>
      <c r="P26" s="40"/>
      <c r="Q26" s="41"/>
      <c r="R26" s="40"/>
      <c r="S26" s="40"/>
    </row>
    <row r="27" spans="1:19" ht="18.75" customHeight="1">
      <c r="A27" s="32" t="s">
        <v>42</v>
      </c>
      <c r="B27" s="67">
        <v>36096</v>
      </c>
      <c r="C27" s="68">
        <v>2887</v>
      </c>
      <c r="D27" s="68">
        <v>18804</v>
      </c>
      <c r="E27" s="69">
        <v>7716</v>
      </c>
      <c r="F27" s="70">
        <v>11088</v>
      </c>
      <c r="G27" s="68">
        <v>8736</v>
      </c>
      <c r="H27" s="69">
        <v>4390</v>
      </c>
      <c r="I27" s="71">
        <v>945</v>
      </c>
      <c r="J27" s="71">
        <v>357</v>
      </c>
      <c r="K27" s="71">
        <v>132</v>
      </c>
      <c r="L27" s="71">
        <v>100</v>
      </c>
      <c r="M27" s="71">
        <v>114</v>
      </c>
      <c r="N27" s="71">
        <v>269</v>
      </c>
      <c r="O27" s="72">
        <v>2429</v>
      </c>
      <c r="P27" s="40"/>
      <c r="Q27" s="41"/>
      <c r="R27" s="40"/>
      <c r="S27" s="40"/>
    </row>
    <row r="28" spans="1:19" ht="18.75" customHeight="1">
      <c r="A28" s="32" t="s">
        <v>43</v>
      </c>
      <c r="B28" s="67">
        <v>31250</v>
      </c>
      <c r="C28" s="68">
        <v>3640</v>
      </c>
      <c r="D28" s="68">
        <v>17664</v>
      </c>
      <c r="E28" s="69">
        <v>7162</v>
      </c>
      <c r="F28" s="70">
        <v>10502</v>
      </c>
      <c r="G28" s="68">
        <v>7185</v>
      </c>
      <c r="H28" s="69">
        <v>3463</v>
      </c>
      <c r="I28" s="71">
        <v>716</v>
      </c>
      <c r="J28" s="71">
        <v>357</v>
      </c>
      <c r="K28" s="71">
        <v>112</v>
      </c>
      <c r="L28" s="71">
        <v>101</v>
      </c>
      <c r="M28" s="71">
        <v>113</v>
      </c>
      <c r="N28" s="71">
        <v>204</v>
      </c>
      <c r="O28" s="72">
        <v>2119</v>
      </c>
      <c r="P28" s="40"/>
      <c r="Q28" s="41"/>
      <c r="R28" s="40"/>
      <c r="S28" s="40"/>
    </row>
    <row r="29" spans="1:19" ht="18.75" customHeight="1">
      <c r="A29" s="32" t="s">
        <v>44</v>
      </c>
      <c r="B29" s="67">
        <v>32097</v>
      </c>
      <c r="C29" s="68">
        <v>4242</v>
      </c>
      <c r="D29" s="68">
        <v>17932</v>
      </c>
      <c r="E29" s="69">
        <v>7464</v>
      </c>
      <c r="F29" s="70">
        <v>10468</v>
      </c>
      <c r="G29" s="68">
        <v>7423</v>
      </c>
      <c r="H29" s="69">
        <v>3385</v>
      </c>
      <c r="I29" s="71">
        <v>735</v>
      </c>
      <c r="J29" s="71">
        <v>371</v>
      </c>
      <c r="K29" s="71">
        <v>136</v>
      </c>
      <c r="L29" s="71">
        <v>95</v>
      </c>
      <c r="M29" s="71">
        <v>181</v>
      </c>
      <c r="N29" s="71">
        <v>197</v>
      </c>
      <c r="O29" s="72">
        <v>2320</v>
      </c>
      <c r="P29" s="40"/>
      <c r="Q29" s="41"/>
      <c r="R29" s="40"/>
      <c r="S29" s="40"/>
    </row>
    <row r="30" spans="1:19" ht="18.75" customHeight="1">
      <c r="A30" s="32" t="s">
        <v>45</v>
      </c>
      <c r="B30" s="67">
        <v>30154</v>
      </c>
      <c r="C30" s="68">
        <v>4552</v>
      </c>
      <c r="D30" s="68">
        <v>17818</v>
      </c>
      <c r="E30" s="69">
        <v>7655</v>
      </c>
      <c r="F30" s="70">
        <v>10163</v>
      </c>
      <c r="G30" s="68">
        <v>7644</v>
      </c>
      <c r="H30" s="69">
        <v>3710</v>
      </c>
      <c r="I30" s="71">
        <v>768</v>
      </c>
      <c r="J30" s="71">
        <v>384</v>
      </c>
      <c r="K30" s="71">
        <v>124</v>
      </c>
      <c r="L30" s="71">
        <v>90</v>
      </c>
      <c r="M30" s="71">
        <v>150</v>
      </c>
      <c r="N30" s="71">
        <v>126</v>
      </c>
      <c r="O30" s="72">
        <v>2292</v>
      </c>
      <c r="P30" s="40"/>
      <c r="Q30" s="41"/>
      <c r="R30" s="40"/>
      <c r="S30" s="40"/>
    </row>
    <row r="31" spans="1:19" ht="18.75" customHeight="1">
      <c r="A31" s="31" t="s">
        <v>46</v>
      </c>
      <c r="B31" s="88">
        <v>32193</v>
      </c>
      <c r="C31" s="89">
        <v>4650</v>
      </c>
      <c r="D31" s="89">
        <v>16786</v>
      </c>
      <c r="E31" s="90">
        <v>6974</v>
      </c>
      <c r="F31" s="91">
        <v>9812</v>
      </c>
      <c r="G31" s="89">
        <v>7001</v>
      </c>
      <c r="H31" s="90">
        <v>3356</v>
      </c>
      <c r="I31" s="92">
        <v>585</v>
      </c>
      <c r="J31" s="92">
        <v>448</v>
      </c>
      <c r="K31" s="92">
        <v>107</v>
      </c>
      <c r="L31" s="92">
        <v>85</v>
      </c>
      <c r="M31" s="92">
        <v>146</v>
      </c>
      <c r="N31" s="92">
        <v>158</v>
      </c>
      <c r="O31" s="66">
        <v>2116</v>
      </c>
      <c r="P31" s="40"/>
      <c r="Q31" s="41"/>
      <c r="R31" s="40"/>
      <c r="S31" s="40"/>
    </row>
    <row r="32" spans="1:19" ht="18.75" customHeight="1">
      <c r="A32" s="32" t="s">
        <v>47</v>
      </c>
      <c r="B32" s="67">
        <v>33392</v>
      </c>
      <c r="C32" s="68">
        <v>5973</v>
      </c>
      <c r="D32" s="68">
        <v>17391</v>
      </c>
      <c r="E32" s="69">
        <v>7349</v>
      </c>
      <c r="F32" s="70">
        <v>10042</v>
      </c>
      <c r="G32" s="68">
        <v>7485</v>
      </c>
      <c r="H32" s="69">
        <v>3415</v>
      </c>
      <c r="I32" s="71">
        <v>788</v>
      </c>
      <c r="J32" s="71">
        <v>424</v>
      </c>
      <c r="K32" s="71">
        <v>126</v>
      </c>
      <c r="L32" s="71">
        <v>70</v>
      </c>
      <c r="M32" s="71">
        <v>120</v>
      </c>
      <c r="N32" s="71">
        <v>160</v>
      </c>
      <c r="O32" s="72">
        <v>2382</v>
      </c>
      <c r="P32" s="40"/>
      <c r="Q32" s="41"/>
      <c r="R32" s="40"/>
      <c r="S32" s="40"/>
    </row>
    <row r="33" spans="1:19" ht="18.75" customHeight="1">
      <c r="A33" s="32" t="s">
        <v>52</v>
      </c>
      <c r="B33" s="67">
        <v>38100</v>
      </c>
      <c r="C33" s="68">
        <v>7914</v>
      </c>
      <c r="D33" s="68">
        <v>18126</v>
      </c>
      <c r="E33" s="69">
        <v>7548</v>
      </c>
      <c r="F33" s="70">
        <v>10578</v>
      </c>
      <c r="G33" s="68">
        <v>8288</v>
      </c>
      <c r="H33" s="69">
        <v>3958</v>
      </c>
      <c r="I33" s="71">
        <v>1096</v>
      </c>
      <c r="J33" s="71">
        <v>432</v>
      </c>
      <c r="K33" s="71">
        <v>141</v>
      </c>
      <c r="L33" s="71">
        <v>78</v>
      </c>
      <c r="M33" s="71">
        <v>74</v>
      </c>
      <c r="N33" s="71">
        <v>211</v>
      </c>
      <c r="O33" s="72">
        <v>2298</v>
      </c>
      <c r="P33" s="40"/>
      <c r="Q33" s="41"/>
      <c r="R33" s="40"/>
      <c r="S33" s="40"/>
    </row>
    <row r="34" spans="1:19" ht="18.75" customHeight="1">
      <c r="A34" s="32" t="s">
        <v>59</v>
      </c>
      <c r="B34" s="67">
        <v>38318</v>
      </c>
      <c r="C34" s="68">
        <v>8689</v>
      </c>
      <c r="D34" s="68">
        <v>19919</v>
      </c>
      <c r="E34" s="69">
        <v>8643</v>
      </c>
      <c r="F34" s="70">
        <v>11276</v>
      </c>
      <c r="G34" s="68">
        <v>8557</v>
      </c>
      <c r="H34" s="69">
        <v>4078</v>
      </c>
      <c r="I34" s="71">
        <v>918</v>
      </c>
      <c r="J34" s="71">
        <v>386</v>
      </c>
      <c r="K34" s="71">
        <v>144</v>
      </c>
      <c r="L34" s="71">
        <v>77</v>
      </c>
      <c r="M34" s="71">
        <v>71</v>
      </c>
      <c r="N34" s="71">
        <v>238</v>
      </c>
      <c r="O34" s="72">
        <v>2645</v>
      </c>
      <c r="P34" s="40"/>
      <c r="Q34" s="41"/>
      <c r="R34" s="40"/>
      <c r="S34" s="40"/>
    </row>
    <row r="35" spans="1:15" ht="18.75" customHeight="1" thickBot="1">
      <c r="A35" s="94" t="s">
        <v>56</v>
      </c>
      <c r="B35" s="95">
        <v>38467</v>
      </c>
      <c r="C35" s="96">
        <v>8345</v>
      </c>
      <c r="D35" s="96">
        <v>20688</v>
      </c>
      <c r="E35" s="97">
        <v>9237</v>
      </c>
      <c r="F35" s="98">
        <v>11451</v>
      </c>
      <c r="G35" s="96">
        <v>8117</v>
      </c>
      <c r="H35" s="97">
        <v>3908</v>
      </c>
      <c r="I35" s="99">
        <v>832</v>
      </c>
      <c r="J35" s="99">
        <v>409</v>
      </c>
      <c r="K35" s="99">
        <v>125</v>
      </c>
      <c r="L35" s="99">
        <v>69</v>
      </c>
      <c r="M35" s="99">
        <v>68</v>
      </c>
      <c r="N35" s="99">
        <v>255</v>
      </c>
      <c r="O35" s="100">
        <v>2451</v>
      </c>
    </row>
    <row r="36" spans="1:15" ht="18.75" customHeight="1">
      <c r="A36" s="52" t="s">
        <v>78</v>
      </c>
      <c r="B36" s="61">
        <v>36290</v>
      </c>
      <c r="C36" s="62">
        <v>2882</v>
      </c>
      <c r="D36" s="62">
        <f>SUM(E36:F36)</f>
        <v>16848</v>
      </c>
      <c r="E36" s="63">
        <v>6895</v>
      </c>
      <c r="F36" s="64">
        <v>9953</v>
      </c>
      <c r="G36" s="110">
        <v>7073</v>
      </c>
      <c r="H36" s="63">
        <v>3214</v>
      </c>
      <c r="I36" s="65">
        <v>639</v>
      </c>
      <c r="J36" s="65">
        <v>348</v>
      </c>
      <c r="K36" s="65">
        <v>129</v>
      </c>
      <c r="L36" s="65">
        <v>79</v>
      </c>
      <c r="M36" s="65">
        <v>59</v>
      </c>
      <c r="N36" s="65">
        <v>206</v>
      </c>
      <c r="O36" s="66">
        <v>2399</v>
      </c>
    </row>
    <row r="37" spans="1:15" ht="18.75" customHeight="1">
      <c r="A37" s="32" t="s">
        <v>40</v>
      </c>
      <c r="B37" s="67"/>
      <c r="C37" s="68"/>
      <c r="D37" s="68"/>
      <c r="E37" s="69"/>
      <c r="F37" s="70"/>
      <c r="G37" s="68"/>
      <c r="H37" s="69"/>
      <c r="I37" s="71"/>
      <c r="J37" s="71"/>
      <c r="K37" s="71"/>
      <c r="L37" s="71"/>
      <c r="M37" s="71"/>
      <c r="N37" s="71"/>
      <c r="O37" s="72"/>
    </row>
    <row r="38" spans="1:15" ht="18.75" customHeight="1">
      <c r="A38" s="81" t="s">
        <v>41</v>
      </c>
      <c r="B38" s="82"/>
      <c r="C38" s="83"/>
      <c r="D38" s="83"/>
      <c r="E38" s="84"/>
      <c r="F38" s="85"/>
      <c r="G38" s="68"/>
      <c r="H38" s="84"/>
      <c r="I38" s="86"/>
      <c r="J38" s="86"/>
      <c r="K38" s="86"/>
      <c r="L38" s="86"/>
      <c r="M38" s="86"/>
      <c r="N38" s="86"/>
      <c r="O38" s="87"/>
    </row>
    <row r="39" spans="1:15" ht="18.75" customHeight="1">
      <c r="A39" s="32" t="s">
        <v>42</v>
      </c>
      <c r="B39" s="67"/>
      <c r="C39" s="68"/>
      <c r="D39" s="68"/>
      <c r="E39" s="69"/>
      <c r="F39" s="70"/>
      <c r="G39" s="68"/>
      <c r="H39" s="69"/>
      <c r="I39" s="71"/>
      <c r="J39" s="71"/>
      <c r="K39" s="71"/>
      <c r="L39" s="71"/>
      <c r="M39" s="71"/>
      <c r="N39" s="71"/>
      <c r="O39" s="72"/>
    </row>
    <row r="40" spans="1:15" ht="18.75" customHeight="1">
      <c r="A40" s="32" t="s">
        <v>43</v>
      </c>
      <c r="B40" s="67"/>
      <c r="C40" s="68"/>
      <c r="D40" s="68"/>
      <c r="E40" s="69"/>
      <c r="F40" s="70"/>
      <c r="G40" s="68"/>
      <c r="H40" s="69"/>
      <c r="I40" s="71"/>
      <c r="J40" s="71"/>
      <c r="K40" s="71"/>
      <c r="L40" s="71"/>
      <c r="M40" s="71"/>
      <c r="N40" s="71"/>
      <c r="O40" s="72"/>
    </row>
    <row r="41" spans="1:15" ht="18.75" customHeight="1">
      <c r="A41" s="32" t="s">
        <v>44</v>
      </c>
      <c r="B41" s="67"/>
      <c r="C41" s="68"/>
      <c r="D41" s="68"/>
      <c r="E41" s="69"/>
      <c r="F41" s="70"/>
      <c r="G41" s="68"/>
      <c r="H41" s="69"/>
      <c r="I41" s="71"/>
      <c r="J41" s="71"/>
      <c r="K41" s="71"/>
      <c r="L41" s="71"/>
      <c r="M41" s="71"/>
      <c r="N41" s="71"/>
      <c r="O41" s="72"/>
    </row>
    <row r="42" spans="1:15" ht="18.75" customHeight="1">
      <c r="A42" s="32" t="s">
        <v>45</v>
      </c>
      <c r="B42" s="67"/>
      <c r="C42" s="68"/>
      <c r="D42" s="68"/>
      <c r="E42" s="69"/>
      <c r="F42" s="70"/>
      <c r="G42" s="68"/>
      <c r="H42" s="69"/>
      <c r="I42" s="71"/>
      <c r="J42" s="71"/>
      <c r="K42" s="71"/>
      <c r="L42" s="71"/>
      <c r="M42" s="71"/>
      <c r="N42" s="71"/>
      <c r="O42" s="72"/>
    </row>
    <row r="43" spans="1:15" ht="18.75" customHeight="1">
      <c r="A43" s="31" t="s">
        <v>46</v>
      </c>
      <c r="B43" s="88"/>
      <c r="C43" s="89"/>
      <c r="D43" s="89"/>
      <c r="E43" s="90"/>
      <c r="F43" s="91"/>
      <c r="G43" s="89"/>
      <c r="H43" s="90"/>
      <c r="I43" s="92"/>
      <c r="J43" s="92"/>
      <c r="K43" s="92"/>
      <c r="L43" s="92"/>
      <c r="M43" s="92"/>
      <c r="N43" s="92"/>
      <c r="O43" s="66"/>
    </row>
    <row r="44" spans="1:15" ht="18.75" customHeight="1">
      <c r="A44" s="32" t="s">
        <v>47</v>
      </c>
      <c r="B44" s="67"/>
      <c r="C44" s="68"/>
      <c r="D44" s="68"/>
      <c r="E44" s="69"/>
      <c r="F44" s="70"/>
      <c r="G44" s="89"/>
      <c r="H44" s="69"/>
      <c r="I44" s="71"/>
      <c r="J44" s="71"/>
      <c r="K44" s="71"/>
      <c r="L44" s="71"/>
      <c r="M44" s="71"/>
      <c r="N44" s="71"/>
      <c r="O44" s="72"/>
    </row>
    <row r="45" spans="1:15" ht="18.75" customHeight="1">
      <c r="A45" s="32" t="s">
        <v>52</v>
      </c>
      <c r="B45" s="67"/>
      <c r="C45" s="68"/>
      <c r="D45" s="68"/>
      <c r="E45" s="69"/>
      <c r="F45" s="70"/>
      <c r="G45" s="68"/>
      <c r="H45" s="69"/>
      <c r="I45" s="71"/>
      <c r="J45" s="71"/>
      <c r="K45" s="71"/>
      <c r="L45" s="71"/>
      <c r="M45" s="71"/>
      <c r="N45" s="71"/>
      <c r="O45" s="72"/>
    </row>
    <row r="46" spans="1:15" ht="18.75" customHeight="1">
      <c r="A46" s="32" t="s">
        <v>55</v>
      </c>
      <c r="B46" s="67"/>
      <c r="C46" s="68"/>
      <c r="D46" s="68"/>
      <c r="E46" s="69"/>
      <c r="F46" s="70"/>
      <c r="G46" s="68"/>
      <c r="H46" s="69"/>
      <c r="I46" s="71"/>
      <c r="J46" s="71"/>
      <c r="K46" s="71"/>
      <c r="L46" s="71"/>
      <c r="M46" s="71"/>
      <c r="N46" s="71"/>
      <c r="O46" s="72"/>
    </row>
    <row r="47" spans="1:15" ht="18.75" customHeight="1" thickBot="1">
      <c r="A47" s="94" t="s">
        <v>56</v>
      </c>
      <c r="B47" s="95"/>
      <c r="C47" s="96"/>
      <c r="D47" s="96"/>
      <c r="E47" s="97"/>
      <c r="F47" s="98"/>
      <c r="G47" s="96"/>
      <c r="H47" s="97"/>
      <c r="I47" s="99"/>
      <c r="J47" s="99"/>
      <c r="K47" s="99"/>
      <c r="L47" s="99"/>
      <c r="M47" s="99"/>
      <c r="N47" s="99"/>
      <c r="O47" s="100"/>
    </row>
    <row r="48" spans="1:17" ht="18.75" customHeight="1" thickBot="1">
      <c r="A48" s="74" t="s">
        <v>49</v>
      </c>
      <c r="B48" s="75">
        <f>SUM(B36:B47)</f>
        <v>36290</v>
      </c>
      <c r="C48" s="76">
        <f>SUM(C36:C47)</f>
        <v>2882</v>
      </c>
      <c r="D48" s="76">
        <f>SUM(D36:D47)</f>
        <v>16848</v>
      </c>
      <c r="E48" s="77">
        <f>SUM(E36:E47)</f>
        <v>6895</v>
      </c>
      <c r="F48" s="78">
        <f>SUM(F36:F47)</f>
        <v>9953</v>
      </c>
      <c r="G48" s="76">
        <f>SUM(H48:O48)</f>
        <v>7073</v>
      </c>
      <c r="H48" s="77">
        <f>SUM(H36:H47)</f>
        <v>3214</v>
      </c>
      <c r="I48" s="79">
        <f aca="true" t="shared" si="0" ref="I48:N48">SUM(I36:I47)</f>
        <v>639</v>
      </c>
      <c r="J48" s="79">
        <f>SUM(J36:J47)</f>
        <v>348</v>
      </c>
      <c r="K48" s="79">
        <f t="shared" si="0"/>
        <v>129</v>
      </c>
      <c r="L48" s="79">
        <f t="shared" si="0"/>
        <v>79</v>
      </c>
      <c r="M48" s="79">
        <f t="shared" si="0"/>
        <v>59</v>
      </c>
      <c r="N48" s="79">
        <f t="shared" si="0"/>
        <v>206</v>
      </c>
      <c r="O48" s="80">
        <f>SUM(O36:O47)</f>
        <v>2399</v>
      </c>
      <c r="Q48" s="111"/>
    </row>
    <row r="49" spans="1:2" ht="18.75" customHeight="1">
      <c r="A49" s="93"/>
      <c r="B49" t="s">
        <v>51</v>
      </c>
    </row>
    <row r="50" spans="1:2" ht="18.75" customHeight="1">
      <c r="A50" s="1"/>
      <c r="B50" t="s">
        <v>61</v>
      </c>
    </row>
    <row r="51" spans="1:2" ht="18.75" customHeight="1">
      <c r="A51" s="1"/>
      <c r="B51" t="s">
        <v>23</v>
      </c>
    </row>
    <row r="52" spans="1:2" ht="18.75" customHeight="1">
      <c r="A52" s="1"/>
      <c r="B52" t="s">
        <v>60</v>
      </c>
    </row>
    <row r="53" spans="1:2" ht="18.75" customHeight="1">
      <c r="A53" s="1"/>
      <c r="B53" t="s">
        <v>50</v>
      </c>
    </row>
    <row r="54" ht="18.75" customHeight="1">
      <c r="A54" s="1"/>
    </row>
    <row r="55" ht="18.75" customHeight="1">
      <c r="A55" s="1"/>
    </row>
    <row r="56" ht="18.75" customHeight="1">
      <c r="A56" s="1"/>
    </row>
    <row r="57" ht="13.5">
      <c r="A57" s="1"/>
    </row>
  </sheetData>
  <sheetProtection/>
  <printOptions/>
  <pageMargins left="0.787" right="0.787" top="0.984" bottom="0.984" header="0.512" footer="0.512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2018-08-14T01:09:45Z</cp:lastPrinted>
  <dcterms:created xsi:type="dcterms:W3CDTF">2008-09-04T04:14:29Z</dcterms:created>
  <dcterms:modified xsi:type="dcterms:W3CDTF">2019-03-15T01:38:59Z</dcterms:modified>
  <cp:category/>
  <cp:version/>
  <cp:contentType/>
  <cp:contentStatus/>
</cp:coreProperties>
</file>