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65" activeTab="0"/>
  </bookViews>
  <sheets>
    <sheet name="Ⅰ－３" sheetId="1" r:id="rId1"/>
  </sheets>
  <definedNames>
    <definedName name="_xlnm.Print_Area" localSheetId="0">'Ⅰ－３'!$B$1:$P$65</definedName>
  </definedNames>
  <calcPr fullCalcOnLoad="1"/>
</workbook>
</file>

<file path=xl/sharedStrings.xml><?xml version="1.0" encoding="utf-8"?>
<sst xmlns="http://schemas.openxmlformats.org/spreadsheetml/2006/main" count="57" uniqueCount="41">
  <si>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</si>
  <si>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</si>
  <si>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</si>
  <si>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</si>
  <si>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</si>
  <si>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</si>
  <si>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</si>
  <si>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</si>
  <si>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</si>
  <si>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</si>
  <si>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</si>
  <si>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</si>
  <si>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</si>
  <si>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</si>
  <si>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</si>
  <si>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</si>
  <si>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</si>
  <si>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</si>
  <si>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</si>
  <si>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</si>
  <si>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</si>
  <si>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</si>
  <si>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</si>
  <si>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</si>
  <si>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</si>
  <si>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</si>
  <si>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</si>
  <si>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</si>
  <si>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</si>
  <si>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</si>
  <si>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</si>
  <si>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</si>
  <si>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</si>
  <si>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</si>
  <si>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</si>
  <si>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めん類の生産量合計は公表されている生めん類、乾めん類、即席めん類及びマカロニ類の値を米穀機構で合計したもの。</t>
  </si>
  <si>
    <t>平成10年</t>
  </si>
  <si>
    <t>▲0.0</t>
  </si>
  <si>
    <t>29年1月</t>
  </si>
  <si>
    <t>30年1月</t>
  </si>
  <si>
    <t>30年累計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</si>
</sst>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296025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5.875" style="0" bestFit="1" customWidth="1"/>
    <col min="6" max="6" width="10.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125" style="3" bestFit="1" customWidth="1"/>
    <col min="13" max="14" width="13.625" style="3" bestFit="1" customWidth="1"/>
    <col min="15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87" t="s">
        <v>0</v>
      </c>
      <c r="D3" s="87"/>
      <c r="E3" s="77" t="s">
        <v>20</v>
      </c>
      <c r="F3" s="78"/>
      <c r="G3" s="78"/>
      <c r="H3" s="78"/>
      <c r="I3" s="78"/>
      <c r="J3" s="79"/>
      <c r="K3" s="77" t="s">
        <v>19</v>
      </c>
      <c r="L3" s="78"/>
      <c r="M3" s="78"/>
      <c r="N3" s="78"/>
      <c r="O3" s="78"/>
      <c r="P3" s="79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84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85"/>
      <c r="P5" s="21" t="s">
        <v>26</v>
      </c>
    </row>
    <row r="6" spans="2:16" ht="15.75" customHeight="1" thickBot="1">
      <c r="B6" s="80" t="s">
        <v>6</v>
      </c>
      <c r="C6" s="81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86"/>
      <c r="P6" s="27"/>
    </row>
    <row r="7" spans="2:16" ht="7.5" customHeight="1">
      <c r="B7" s="82"/>
      <c r="C7" s="83"/>
      <c r="D7" s="83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67" t="s">
        <v>36</v>
      </c>
      <c r="C8" s="68"/>
      <c r="D8" s="68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67">
        <v>11</v>
      </c>
      <c r="C9" s="68"/>
      <c r="D9" s="68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67">
        <v>12</v>
      </c>
      <c r="C10" s="68"/>
      <c r="D10" s="68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67">
        <v>13</v>
      </c>
      <c r="C11" s="68"/>
      <c r="D11" s="68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67">
        <v>14</v>
      </c>
      <c r="C12" s="68"/>
      <c r="D12" s="68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67">
        <v>15</v>
      </c>
      <c r="C13" s="68"/>
      <c r="D13" s="68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67">
        <v>16</v>
      </c>
      <c r="C14" s="68"/>
      <c r="D14" s="68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67">
        <v>17</v>
      </c>
      <c r="C15" s="68"/>
      <c r="D15" s="68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67">
        <v>18</v>
      </c>
      <c r="C16" s="68"/>
      <c r="D16" s="69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3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67">
        <v>19</v>
      </c>
      <c r="C17" s="68"/>
      <c r="D17" s="69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3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67">
        <v>20</v>
      </c>
      <c r="C18" s="68"/>
      <c r="D18" s="69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3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67">
        <v>21</v>
      </c>
      <c r="C19" s="68"/>
      <c r="D19" s="69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3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67">
        <v>22</v>
      </c>
      <c r="C20" s="68"/>
      <c r="D20" s="69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1250536</v>
      </c>
      <c r="L20" s="53">
        <v>-1.5</v>
      </c>
      <c r="M20" s="38">
        <v>554766</v>
      </c>
      <c r="N20" s="38">
        <v>202715</v>
      </c>
      <c r="O20" s="38">
        <v>332289</v>
      </c>
      <c r="P20" s="40">
        <v>160766</v>
      </c>
    </row>
    <row r="21" spans="2:16" s="1" customFormat="1" ht="18.75" customHeight="1">
      <c r="B21" s="67">
        <v>23</v>
      </c>
      <c r="C21" s="68"/>
      <c r="D21" s="69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1283188</v>
      </c>
      <c r="L21" s="53">
        <v>2.49</v>
      </c>
      <c r="M21" s="38">
        <v>548098</v>
      </c>
      <c r="N21" s="38">
        <v>209109</v>
      </c>
      <c r="O21" s="38">
        <v>361191</v>
      </c>
      <c r="P21" s="40">
        <v>164790</v>
      </c>
    </row>
    <row r="22" spans="2:16" s="1" customFormat="1" ht="18.75" customHeight="1">
      <c r="B22" s="67">
        <v>24</v>
      </c>
      <c r="C22" s="68"/>
      <c r="D22" s="69"/>
      <c r="E22" s="39">
        <v>1219100</v>
      </c>
      <c r="F22" s="50">
        <v>0.3</v>
      </c>
      <c r="G22" s="38">
        <v>580349</v>
      </c>
      <c r="H22" s="38">
        <v>392015</v>
      </c>
      <c r="I22" s="38">
        <v>25784</v>
      </c>
      <c r="J22" s="23">
        <v>220951</v>
      </c>
      <c r="K22" s="44">
        <v>1262712</v>
      </c>
      <c r="L22" s="53">
        <f>(K22-K21)/K21*100</f>
        <v>-1.5957131768688608</v>
      </c>
      <c r="M22" s="38">
        <v>541731</v>
      </c>
      <c r="N22" s="38">
        <v>204169</v>
      </c>
      <c r="O22" s="38">
        <v>363324</v>
      </c>
      <c r="P22" s="40">
        <v>159627</v>
      </c>
    </row>
    <row r="23" spans="2:16" s="1" customFormat="1" ht="18.75" customHeight="1">
      <c r="B23" s="67">
        <v>25</v>
      </c>
      <c r="C23" s="68"/>
      <c r="D23" s="69"/>
      <c r="E23" s="39">
        <v>1226019</v>
      </c>
      <c r="F23" s="50">
        <v>0.6</v>
      </c>
      <c r="G23" s="38">
        <v>598143</v>
      </c>
      <c r="H23" s="38">
        <v>383514</v>
      </c>
      <c r="I23" s="38">
        <v>26133</v>
      </c>
      <c r="J23" s="23">
        <v>218230</v>
      </c>
      <c r="K23" s="44">
        <f>SUM(M23:P23)</f>
        <v>1323988</v>
      </c>
      <c r="L23" s="53">
        <f>(K23-K22)/K22*100</f>
        <v>4.852729680243793</v>
      </c>
      <c r="M23" s="38">
        <v>562271</v>
      </c>
      <c r="N23" s="38">
        <v>213175</v>
      </c>
      <c r="O23" s="38">
        <v>385593</v>
      </c>
      <c r="P23" s="40">
        <v>162949</v>
      </c>
    </row>
    <row r="24" spans="2:16" s="1" customFormat="1" ht="18.75" customHeight="1">
      <c r="B24" s="67">
        <v>26</v>
      </c>
      <c r="C24" s="68"/>
      <c r="D24" s="69"/>
      <c r="E24" s="39">
        <v>1234270</v>
      </c>
      <c r="F24" s="50">
        <v>0.7</v>
      </c>
      <c r="G24" s="38">
        <v>608447</v>
      </c>
      <c r="H24" s="38">
        <v>386578</v>
      </c>
      <c r="I24" s="38">
        <v>25640</v>
      </c>
      <c r="J24" s="23">
        <v>213606</v>
      </c>
      <c r="K24" s="44">
        <f>SUM(M24:P24)</f>
        <v>1370885</v>
      </c>
      <c r="L24" s="53">
        <f>(K24-K23)/K23*100</f>
        <v>3.5421015900446227</v>
      </c>
      <c r="M24" s="38">
        <v>577550</v>
      </c>
      <c r="N24" s="38">
        <v>213273</v>
      </c>
      <c r="O24" s="38">
        <v>410156</v>
      </c>
      <c r="P24" s="40">
        <v>169906</v>
      </c>
    </row>
    <row r="25" spans="2:16" s="1" customFormat="1" ht="18.75" customHeight="1">
      <c r="B25" s="67">
        <v>27</v>
      </c>
      <c r="C25" s="68"/>
      <c r="D25" s="69"/>
      <c r="E25" s="39">
        <v>1234177</v>
      </c>
      <c r="F25" s="60" t="s">
        <v>37</v>
      </c>
      <c r="G25" s="38">
        <v>604877</v>
      </c>
      <c r="H25" s="38">
        <v>403187</v>
      </c>
      <c r="I25" s="38">
        <v>24692</v>
      </c>
      <c r="J25" s="23">
        <v>201421</v>
      </c>
      <c r="K25" s="44">
        <f>SUM(M25:P25)</f>
        <v>1396253</v>
      </c>
      <c r="L25" s="53">
        <f>(K25-K24)/K24*100</f>
        <v>1.8504834468244964</v>
      </c>
      <c r="M25" s="38">
        <v>624084</v>
      </c>
      <c r="N25" s="38">
        <v>195105</v>
      </c>
      <c r="O25" s="38">
        <v>413879</v>
      </c>
      <c r="P25" s="40">
        <v>163185</v>
      </c>
    </row>
    <row r="26" spans="2:16" s="1" customFormat="1" ht="18.75" customHeight="1">
      <c r="B26" s="67">
        <v>28</v>
      </c>
      <c r="C26" s="68"/>
      <c r="D26" s="69"/>
      <c r="E26" s="39">
        <v>1237915</v>
      </c>
      <c r="F26" s="60">
        <v>0.3</v>
      </c>
      <c r="G26" s="38">
        <v>604366</v>
      </c>
      <c r="H26" s="38">
        <v>403363</v>
      </c>
      <c r="I26" s="38">
        <v>24295</v>
      </c>
      <c r="J26" s="23">
        <v>205891</v>
      </c>
      <c r="K26" s="44">
        <f>SUM(M26:P26)</f>
        <v>1408734</v>
      </c>
      <c r="L26" s="53">
        <f>(K26-K25)/K25*100</f>
        <v>0.8938924392642309</v>
      </c>
      <c r="M26" s="38">
        <v>652131</v>
      </c>
      <c r="N26" s="38">
        <v>185724</v>
      </c>
      <c r="O26" s="38">
        <v>419016</v>
      </c>
      <c r="P26" s="40">
        <v>151863</v>
      </c>
    </row>
    <row r="27" spans="2:16" s="1" customFormat="1" ht="18.75" customHeight="1">
      <c r="B27" s="67">
        <v>29</v>
      </c>
      <c r="C27" s="68"/>
      <c r="D27" s="69"/>
      <c r="E27" s="39">
        <v>1254062</v>
      </c>
      <c r="F27" s="60">
        <v>1.3</v>
      </c>
      <c r="G27" s="38">
        <v>601965</v>
      </c>
      <c r="H27" s="38">
        <v>409413</v>
      </c>
      <c r="I27" s="38">
        <v>24868</v>
      </c>
      <c r="J27" s="23">
        <v>217816</v>
      </c>
      <c r="K27" s="44">
        <v>1445092</v>
      </c>
      <c r="L27" s="53">
        <v>2.580898877999679</v>
      </c>
      <c r="M27" s="38">
        <v>690632</v>
      </c>
      <c r="N27" s="38">
        <v>186472</v>
      </c>
      <c r="O27" s="38">
        <v>415950</v>
      </c>
      <c r="P27" s="40">
        <v>152038</v>
      </c>
    </row>
    <row r="28" spans="2:16" s="1" customFormat="1" ht="7.5" customHeight="1">
      <c r="B28" s="72"/>
      <c r="C28" s="73"/>
      <c r="D28" s="73"/>
      <c r="E28" s="33"/>
      <c r="F28" s="51"/>
      <c r="G28" s="6"/>
      <c r="H28" s="6"/>
      <c r="I28" s="6"/>
      <c r="J28" s="24"/>
      <c r="K28" s="33"/>
      <c r="L28" s="54"/>
      <c r="M28" s="6"/>
      <c r="N28" s="6"/>
      <c r="O28" s="6"/>
      <c r="P28" s="24"/>
    </row>
    <row r="29" spans="2:16" s="1" customFormat="1" ht="7.5" customHeight="1">
      <c r="B29" s="70"/>
      <c r="C29" s="71"/>
      <c r="D29" s="71"/>
      <c r="E29" s="34"/>
      <c r="F29" s="52"/>
      <c r="G29" s="17"/>
      <c r="H29" s="17"/>
      <c r="I29" s="17"/>
      <c r="J29" s="22"/>
      <c r="K29" s="34"/>
      <c r="L29" s="55"/>
      <c r="M29" s="17"/>
      <c r="N29" s="17"/>
      <c r="O29" s="17"/>
      <c r="P29" s="22"/>
    </row>
    <row r="30" spans="2:17" s="1" customFormat="1" ht="19.5" customHeight="1">
      <c r="B30" s="64" t="s">
        <v>38</v>
      </c>
      <c r="C30" s="65"/>
      <c r="D30" s="66"/>
      <c r="E30" s="5">
        <v>102487</v>
      </c>
      <c r="F30" s="49">
        <v>3.1</v>
      </c>
      <c r="G30" s="5">
        <v>49725</v>
      </c>
      <c r="H30" s="5">
        <v>32791</v>
      </c>
      <c r="I30" s="5">
        <v>2008</v>
      </c>
      <c r="J30" s="23">
        <v>17963</v>
      </c>
      <c r="K30" s="32">
        <v>111910</v>
      </c>
      <c r="L30" s="48">
        <v>5.12126848146687</v>
      </c>
      <c r="M30" s="5">
        <v>53634</v>
      </c>
      <c r="N30" s="5">
        <v>14784</v>
      </c>
      <c r="O30" s="5">
        <v>31573</v>
      </c>
      <c r="P30" s="23">
        <v>11919</v>
      </c>
      <c r="Q30" s="58">
        <f>SUM(K28:K30)</f>
        <v>111910</v>
      </c>
    </row>
    <row r="31" spans="2:17" s="1" customFormat="1" ht="19.5" customHeight="1">
      <c r="B31" s="61" t="s">
        <v>16</v>
      </c>
      <c r="C31" s="62"/>
      <c r="D31" s="63"/>
      <c r="E31" s="5">
        <v>99653</v>
      </c>
      <c r="F31" s="49">
        <v>-0.2</v>
      </c>
      <c r="G31" s="5">
        <v>48048</v>
      </c>
      <c r="H31" s="5">
        <v>31559</v>
      </c>
      <c r="I31" s="5">
        <v>2576</v>
      </c>
      <c r="J31" s="23">
        <v>17470</v>
      </c>
      <c r="K31" s="32">
        <v>110858</v>
      </c>
      <c r="L31" s="48">
        <v>1.2355600200904069</v>
      </c>
      <c r="M31" s="5">
        <v>48815</v>
      </c>
      <c r="N31" s="5">
        <v>16745</v>
      </c>
      <c r="O31" s="5">
        <v>34184</v>
      </c>
      <c r="P31" s="23">
        <v>11114</v>
      </c>
      <c r="Q31" s="58">
        <f>SUM(K29:K31)</f>
        <v>222768</v>
      </c>
    </row>
    <row r="32" spans="2:17" s="1" customFormat="1" ht="19.5" customHeight="1">
      <c r="B32" s="61" t="s">
        <v>17</v>
      </c>
      <c r="C32" s="62"/>
      <c r="D32" s="63"/>
      <c r="E32" s="5">
        <v>109138</v>
      </c>
      <c r="F32" s="49">
        <v>2.5</v>
      </c>
      <c r="G32" s="5">
        <v>53110</v>
      </c>
      <c r="H32" s="5">
        <v>35383</v>
      </c>
      <c r="I32" s="5">
        <v>1760</v>
      </c>
      <c r="J32" s="23">
        <v>18885</v>
      </c>
      <c r="K32" s="32">
        <v>126488</v>
      </c>
      <c r="L32" s="48">
        <v>0.31723875388617473</v>
      </c>
      <c r="M32" s="5">
        <v>55195</v>
      </c>
      <c r="N32" s="5">
        <v>19627</v>
      </c>
      <c r="O32" s="5">
        <v>37228</v>
      </c>
      <c r="P32" s="23">
        <v>14438</v>
      </c>
      <c r="Q32" s="58">
        <f>SUM(K30:K32)</f>
        <v>349256</v>
      </c>
    </row>
    <row r="33" spans="2:17" s="1" customFormat="1" ht="19.5" customHeight="1">
      <c r="B33" s="61" t="s">
        <v>7</v>
      </c>
      <c r="C33" s="62"/>
      <c r="D33" s="63"/>
      <c r="E33" s="28">
        <v>108806</v>
      </c>
      <c r="F33" s="49">
        <v>1.3</v>
      </c>
      <c r="G33" s="5">
        <v>53189</v>
      </c>
      <c r="H33" s="5">
        <v>34939</v>
      </c>
      <c r="I33" s="5">
        <v>1902</v>
      </c>
      <c r="J33" s="23">
        <v>18776</v>
      </c>
      <c r="K33" s="32">
        <v>123651</v>
      </c>
      <c r="L33" s="48">
        <v>-0.14455301623193087</v>
      </c>
      <c r="M33" s="5">
        <v>55814</v>
      </c>
      <c r="N33" s="5">
        <v>18689</v>
      </c>
      <c r="O33" s="5">
        <v>35403</v>
      </c>
      <c r="P33" s="23">
        <v>13745</v>
      </c>
      <c r="Q33" s="58">
        <f>SUM(K30:K33)</f>
        <v>472907</v>
      </c>
    </row>
    <row r="34" spans="2:17" s="1" customFormat="1" ht="19.5" customHeight="1">
      <c r="B34" s="61" t="s">
        <v>8</v>
      </c>
      <c r="C34" s="62"/>
      <c r="D34" s="63"/>
      <c r="E34" s="28">
        <v>108522</v>
      </c>
      <c r="F34" s="49">
        <v>-2.2</v>
      </c>
      <c r="G34" s="5">
        <v>52633</v>
      </c>
      <c r="H34" s="5">
        <v>34939</v>
      </c>
      <c r="I34" s="5">
        <v>2427</v>
      </c>
      <c r="J34" s="23">
        <v>18523</v>
      </c>
      <c r="K34" s="32">
        <v>119863</v>
      </c>
      <c r="L34" s="48">
        <v>2.203293002157249</v>
      </c>
      <c r="M34" s="5">
        <v>60672</v>
      </c>
      <c r="N34" s="5">
        <v>17751</v>
      </c>
      <c r="O34" s="5">
        <v>29461</v>
      </c>
      <c r="P34" s="23">
        <v>11979</v>
      </c>
      <c r="Q34" s="58">
        <f>SUM(K30:K34)</f>
        <v>592770</v>
      </c>
    </row>
    <row r="35" spans="2:17" s="1" customFormat="1" ht="19.5" customHeight="1">
      <c r="B35" s="61" t="s">
        <v>9</v>
      </c>
      <c r="C35" s="62"/>
      <c r="D35" s="63"/>
      <c r="E35" s="28">
        <v>105665</v>
      </c>
      <c r="F35" s="49">
        <v>1.3</v>
      </c>
      <c r="G35" s="5">
        <v>51262</v>
      </c>
      <c r="H35" s="5">
        <v>33117</v>
      </c>
      <c r="I35" s="5">
        <v>2689</v>
      </c>
      <c r="J35" s="23">
        <v>18597</v>
      </c>
      <c r="K35" s="32">
        <v>121143</v>
      </c>
      <c r="L35" s="48">
        <v>4.623024440797996</v>
      </c>
      <c r="M35" s="5">
        <v>61038</v>
      </c>
      <c r="N35" s="5">
        <v>14717</v>
      </c>
      <c r="O35" s="5">
        <v>32926</v>
      </c>
      <c r="P35" s="23">
        <v>12462</v>
      </c>
      <c r="Q35" s="58">
        <f>SUM(K30:K35)</f>
        <v>713913</v>
      </c>
    </row>
    <row r="36" spans="2:17" s="1" customFormat="1" ht="19.5" customHeight="1">
      <c r="B36" s="61" t="s">
        <v>10</v>
      </c>
      <c r="C36" s="62"/>
      <c r="D36" s="63"/>
      <c r="E36" s="28">
        <v>104792</v>
      </c>
      <c r="F36" s="49">
        <v>0.4</v>
      </c>
      <c r="G36" s="5">
        <v>50368</v>
      </c>
      <c r="H36" s="5">
        <v>33925</v>
      </c>
      <c r="I36" s="5">
        <v>1661</v>
      </c>
      <c r="J36" s="23">
        <v>18838</v>
      </c>
      <c r="K36" s="32">
        <v>127024</v>
      </c>
      <c r="L36" s="48">
        <v>11.302519167579408</v>
      </c>
      <c r="M36" s="5">
        <v>67933</v>
      </c>
      <c r="N36" s="5">
        <v>15014</v>
      </c>
      <c r="O36" s="5">
        <v>31047</v>
      </c>
      <c r="P36" s="23">
        <v>13030</v>
      </c>
      <c r="Q36" s="58">
        <f>SUM(K30:K36)</f>
        <v>840937</v>
      </c>
    </row>
    <row r="37" spans="2:17" s="1" customFormat="1" ht="19.5" customHeight="1">
      <c r="B37" s="61" t="s">
        <v>11</v>
      </c>
      <c r="C37" s="62"/>
      <c r="D37" s="63"/>
      <c r="E37" s="28">
        <v>102371</v>
      </c>
      <c r="F37" s="49">
        <v>2.3</v>
      </c>
      <c r="G37" s="5">
        <v>50130</v>
      </c>
      <c r="H37" s="5">
        <v>33842</v>
      </c>
      <c r="I37" s="5">
        <v>276</v>
      </c>
      <c r="J37" s="23">
        <v>18123</v>
      </c>
      <c r="K37" s="32">
        <v>113842</v>
      </c>
      <c r="L37" s="48">
        <v>4.557310800881704</v>
      </c>
      <c r="M37" s="5">
        <v>61351</v>
      </c>
      <c r="N37" s="5">
        <v>10371</v>
      </c>
      <c r="O37" s="5">
        <v>30149</v>
      </c>
      <c r="P37" s="23">
        <v>11971</v>
      </c>
      <c r="Q37" s="58">
        <f>SUM(K30:K37)</f>
        <v>954779</v>
      </c>
    </row>
    <row r="38" spans="2:17" s="1" customFormat="1" ht="19.5" customHeight="1">
      <c r="B38" s="61" t="s">
        <v>12</v>
      </c>
      <c r="C38" s="62"/>
      <c r="D38" s="63"/>
      <c r="E38" s="28">
        <v>102036</v>
      </c>
      <c r="F38" s="49">
        <v>2.2</v>
      </c>
      <c r="G38" s="5">
        <v>48303</v>
      </c>
      <c r="H38" s="5">
        <v>34071</v>
      </c>
      <c r="I38" s="5">
        <v>2467</v>
      </c>
      <c r="J38" s="23">
        <v>17195</v>
      </c>
      <c r="K38" s="32">
        <v>116106</v>
      </c>
      <c r="L38" s="48">
        <v>1.4619908592801028</v>
      </c>
      <c r="M38" s="5">
        <v>55288</v>
      </c>
      <c r="N38" s="5">
        <v>12243</v>
      </c>
      <c r="O38" s="5">
        <v>35387</v>
      </c>
      <c r="P38" s="23">
        <v>13188</v>
      </c>
      <c r="Q38" s="58">
        <f>SUM(K30:K38)</f>
        <v>1070885</v>
      </c>
    </row>
    <row r="39" spans="2:17" s="1" customFormat="1" ht="19.5" customHeight="1">
      <c r="B39" s="61" t="s">
        <v>13</v>
      </c>
      <c r="C39" s="62"/>
      <c r="D39" s="63"/>
      <c r="E39" s="28">
        <v>106054</v>
      </c>
      <c r="F39" s="49">
        <v>2.3</v>
      </c>
      <c r="G39" s="5">
        <v>50032</v>
      </c>
      <c r="H39" s="5">
        <v>35562</v>
      </c>
      <c r="I39" s="5">
        <v>2597</v>
      </c>
      <c r="J39" s="23">
        <v>17863</v>
      </c>
      <c r="K39" s="32">
        <v>120616</v>
      </c>
      <c r="L39" s="48">
        <v>1.4338454810740806</v>
      </c>
      <c r="M39" s="5">
        <v>55763</v>
      </c>
      <c r="N39" s="5">
        <v>13226</v>
      </c>
      <c r="O39" s="5">
        <v>38538</v>
      </c>
      <c r="P39" s="23">
        <v>13089</v>
      </c>
      <c r="Q39" s="58">
        <f>SUM(K30:K39)</f>
        <v>1191501</v>
      </c>
    </row>
    <row r="40" spans="2:17" s="1" customFormat="1" ht="19.5" customHeight="1">
      <c r="B40" s="61" t="s">
        <v>14</v>
      </c>
      <c r="C40" s="62"/>
      <c r="D40" s="63"/>
      <c r="E40" s="28">
        <v>103105</v>
      </c>
      <c r="F40" s="49">
        <v>1.7</v>
      </c>
      <c r="G40" s="5">
        <v>48100</v>
      </c>
      <c r="H40" s="5">
        <v>34854</v>
      </c>
      <c r="I40" s="5">
        <v>2496</v>
      </c>
      <c r="J40" s="23">
        <v>17655</v>
      </c>
      <c r="K40" s="32">
        <v>124661</v>
      </c>
      <c r="L40" s="48">
        <v>-1.2288847336227935</v>
      </c>
      <c r="M40" s="5">
        <v>56326</v>
      </c>
      <c r="N40" s="5">
        <v>17409</v>
      </c>
      <c r="O40" s="5">
        <v>38630</v>
      </c>
      <c r="P40" s="23">
        <v>12296</v>
      </c>
      <c r="Q40" s="58">
        <f>SUM(K30:K40)</f>
        <v>1316162</v>
      </c>
    </row>
    <row r="41" spans="2:17" s="1" customFormat="1" ht="19.5" customHeight="1">
      <c r="B41" s="61" t="s">
        <v>15</v>
      </c>
      <c r="C41" s="62"/>
      <c r="D41" s="63"/>
      <c r="E41" s="28">
        <v>101433</v>
      </c>
      <c r="F41" s="49">
        <v>1.3</v>
      </c>
      <c r="G41" s="5">
        <v>47065</v>
      </c>
      <c r="H41" s="5">
        <v>34431</v>
      </c>
      <c r="I41" s="5">
        <v>2009</v>
      </c>
      <c r="J41" s="23">
        <v>17928</v>
      </c>
      <c r="K41" s="32">
        <v>128930</v>
      </c>
      <c r="L41" s="48">
        <v>1.3417385221225722</v>
      </c>
      <c r="M41" s="5">
        <v>58803</v>
      </c>
      <c r="N41" s="5">
        <v>15896</v>
      </c>
      <c r="O41" s="5">
        <v>41424</v>
      </c>
      <c r="P41" s="23">
        <v>12807</v>
      </c>
      <c r="Q41" s="58">
        <f>SUM(K30:K41)</f>
        <v>1445092</v>
      </c>
    </row>
    <row r="42" spans="2:17" s="1" customFormat="1" ht="19.5" customHeight="1">
      <c r="B42" s="45"/>
      <c r="C42" s="46"/>
      <c r="D42" s="47"/>
      <c r="E42" s="28"/>
      <c r="F42" s="49"/>
      <c r="G42" s="41"/>
      <c r="H42" s="41"/>
      <c r="I42" s="41"/>
      <c r="J42" s="42"/>
      <c r="K42" s="43"/>
      <c r="L42" s="56"/>
      <c r="M42" s="41"/>
      <c r="N42" s="41"/>
      <c r="O42" s="41"/>
      <c r="P42" s="42"/>
      <c r="Q42" s="58"/>
    </row>
    <row r="43" spans="2:17" s="1" customFormat="1" ht="19.5" customHeight="1">
      <c r="B43" s="64" t="s">
        <v>39</v>
      </c>
      <c r="C43" s="65"/>
      <c r="D43" s="66"/>
      <c r="E43" s="5">
        <v>100916</v>
      </c>
      <c r="F43" s="49">
        <v>-1.5</v>
      </c>
      <c r="G43" s="5">
        <v>46875</v>
      </c>
      <c r="H43" s="5">
        <v>34444</v>
      </c>
      <c r="I43" s="5">
        <v>2012</v>
      </c>
      <c r="J43" s="23">
        <v>17585</v>
      </c>
      <c r="K43" s="32">
        <f>SUM(M43:P43)</f>
        <v>116269</v>
      </c>
      <c r="L43" s="48">
        <f>(K43-K30)/K30*100</f>
        <v>3.8950942721830044</v>
      </c>
      <c r="M43" s="28">
        <v>57672</v>
      </c>
      <c r="N43" s="5">
        <v>14473</v>
      </c>
      <c r="O43" s="5">
        <v>33010</v>
      </c>
      <c r="P43" s="23">
        <v>11114</v>
      </c>
      <c r="Q43" s="58"/>
    </row>
    <row r="44" spans="2:17" s="1" customFormat="1" ht="19.5" customHeight="1">
      <c r="B44" s="61" t="s">
        <v>16</v>
      </c>
      <c r="C44" s="62"/>
      <c r="D44" s="63"/>
      <c r="E44" s="5">
        <v>99754</v>
      </c>
      <c r="F44" s="49">
        <v>0.1</v>
      </c>
      <c r="G44" s="5">
        <v>47230</v>
      </c>
      <c r="H44" s="5">
        <v>33361</v>
      </c>
      <c r="I44" s="5">
        <v>2440</v>
      </c>
      <c r="J44" s="23">
        <v>16723</v>
      </c>
      <c r="K44" s="32">
        <f>SUM(M44:P44)</f>
        <v>116454</v>
      </c>
      <c r="L44" s="48">
        <f>(K44-K31)/K31*100</f>
        <v>5.047899114182107</v>
      </c>
      <c r="M44" s="28">
        <v>53165</v>
      </c>
      <c r="N44" s="5">
        <v>16464</v>
      </c>
      <c r="O44" s="5">
        <v>35615</v>
      </c>
      <c r="P44" s="23">
        <v>11210</v>
      </c>
      <c r="Q44" s="58"/>
    </row>
    <row r="45" spans="2:17" s="1" customFormat="1" ht="19.5" customHeight="1">
      <c r="B45" s="61" t="s">
        <v>17</v>
      </c>
      <c r="C45" s="62"/>
      <c r="D45" s="63"/>
      <c r="E45" s="5">
        <v>107320</v>
      </c>
      <c r="F45" s="49">
        <v>-1.7</v>
      </c>
      <c r="G45" s="5">
        <v>52024</v>
      </c>
      <c r="H45" s="5">
        <v>35579</v>
      </c>
      <c r="I45" s="5">
        <v>1672</v>
      </c>
      <c r="J45" s="23">
        <v>18045</v>
      </c>
      <c r="K45" s="32">
        <f>SUM(M45:P45)</f>
        <v>129846</v>
      </c>
      <c r="L45" s="48">
        <f>(K45-K32)/K32*100</f>
        <v>2.654797293023844</v>
      </c>
      <c r="M45" s="28">
        <v>59813</v>
      </c>
      <c r="N45" s="5">
        <v>18646</v>
      </c>
      <c r="O45" s="5">
        <v>37020</v>
      </c>
      <c r="P45" s="23">
        <v>14367</v>
      </c>
      <c r="Q45" s="58">
        <f>SUM(K43:K45)</f>
        <v>362569</v>
      </c>
    </row>
    <row r="46" spans="2:17" s="1" customFormat="1" ht="19.5" customHeight="1">
      <c r="B46" s="61" t="s">
        <v>7</v>
      </c>
      <c r="C46" s="62"/>
      <c r="D46" s="63"/>
      <c r="E46" s="28">
        <v>105881</v>
      </c>
      <c r="F46" s="49">
        <v>-2.7</v>
      </c>
      <c r="G46" s="5">
        <v>51054</v>
      </c>
      <c r="H46" s="5">
        <v>35091</v>
      </c>
      <c r="I46" s="5">
        <v>1844</v>
      </c>
      <c r="J46" s="23">
        <v>17892</v>
      </c>
      <c r="K46" s="32">
        <f>SUM(M46:P46)</f>
        <v>127020</v>
      </c>
      <c r="L46" s="48">
        <f>(K46-K33)/K33*100</f>
        <v>2.724603925564694</v>
      </c>
      <c r="M46" s="5">
        <v>58567</v>
      </c>
      <c r="N46" s="5">
        <v>19327</v>
      </c>
      <c r="O46" s="5">
        <v>35917</v>
      </c>
      <c r="P46" s="23">
        <v>13209</v>
      </c>
      <c r="Q46" s="58"/>
    </row>
    <row r="47" spans="2:17" s="1" customFormat="1" ht="19.5" customHeight="1">
      <c r="B47" s="61" t="s">
        <v>8</v>
      </c>
      <c r="C47" s="62"/>
      <c r="D47" s="63"/>
      <c r="E47" s="28">
        <v>105860</v>
      </c>
      <c r="F47" s="49">
        <v>-2.5</v>
      </c>
      <c r="G47" s="5">
        <v>50807</v>
      </c>
      <c r="H47" s="5">
        <v>34641</v>
      </c>
      <c r="I47" s="5">
        <v>2543</v>
      </c>
      <c r="J47" s="23">
        <v>17869</v>
      </c>
      <c r="K47" s="32">
        <f>SUM(M47:P47)</f>
        <v>126206</v>
      </c>
      <c r="L47" s="48">
        <f>(K47-K34)/K34*100</f>
        <v>5.2918748904999875</v>
      </c>
      <c r="M47" s="5">
        <v>62372</v>
      </c>
      <c r="N47" s="5">
        <v>18213</v>
      </c>
      <c r="O47" s="5">
        <v>33263</v>
      </c>
      <c r="P47" s="23">
        <v>12358</v>
      </c>
      <c r="Q47" s="58">
        <f>SUM(K43:K47)</f>
        <v>615795</v>
      </c>
    </row>
    <row r="48" spans="2:17" s="1" customFormat="1" ht="19.5" customHeight="1">
      <c r="B48" s="61" t="s">
        <v>9</v>
      </c>
      <c r="C48" s="62"/>
      <c r="D48" s="63"/>
      <c r="E48" s="28">
        <v>103685</v>
      </c>
      <c r="F48" s="49">
        <v>-1.9</v>
      </c>
      <c r="G48" s="5">
        <v>49714</v>
      </c>
      <c r="H48" s="5">
        <v>33904</v>
      </c>
      <c r="I48" s="5">
        <v>2529</v>
      </c>
      <c r="J48" s="23">
        <v>17538</v>
      </c>
      <c r="K48" s="32">
        <f>SUM(M48:P48)</f>
        <v>121619</v>
      </c>
      <c r="L48" s="48">
        <f>(K48-K35)/K35*100</f>
        <v>0.39292406494803656</v>
      </c>
      <c r="M48" s="5">
        <v>60363</v>
      </c>
      <c r="N48" s="5">
        <v>14226</v>
      </c>
      <c r="O48" s="5">
        <v>34612</v>
      </c>
      <c r="P48" s="23">
        <v>12418</v>
      </c>
      <c r="Q48" s="58">
        <f>SUM(K43:K48)</f>
        <v>737414</v>
      </c>
    </row>
    <row r="49" spans="2:17" s="1" customFormat="1" ht="19.5" customHeight="1">
      <c r="B49" s="61" t="s">
        <v>10</v>
      </c>
      <c r="C49" s="62"/>
      <c r="D49" s="63"/>
      <c r="E49" s="28"/>
      <c r="F49" s="49"/>
      <c r="G49" s="5"/>
      <c r="H49" s="5"/>
      <c r="I49" s="5"/>
      <c r="J49" s="23"/>
      <c r="K49" s="32"/>
      <c r="L49" s="48"/>
      <c r="M49" s="5"/>
      <c r="N49" s="5"/>
      <c r="O49" s="5"/>
      <c r="P49" s="23"/>
      <c r="Q49" s="58">
        <f>SUM(K44:K49)</f>
        <v>621145</v>
      </c>
    </row>
    <row r="50" spans="2:17" s="1" customFormat="1" ht="19.5" customHeight="1">
      <c r="B50" s="61" t="s">
        <v>11</v>
      </c>
      <c r="C50" s="62"/>
      <c r="D50" s="63"/>
      <c r="E50" s="28"/>
      <c r="F50" s="49"/>
      <c r="G50" s="5"/>
      <c r="H50" s="5"/>
      <c r="I50" s="5"/>
      <c r="J50" s="23"/>
      <c r="K50" s="32"/>
      <c r="L50" s="48"/>
      <c r="M50" s="5"/>
      <c r="N50" s="5"/>
      <c r="O50" s="5"/>
      <c r="P50" s="23"/>
      <c r="Q50" s="58">
        <f>SUM(K45:K50)</f>
        <v>504691</v>
      </c>
    </row>
    <row r="51" spans="2:17" s="1" customFormat="1" ht="19.5" customHeight="1">
      <c r="B51" s="61" t="s">
        <v>12</v>
      </c>
      <c r="C51" s="62"/>
      <c r="D51" s="63"/>
      <c r="E51" s="28"/>
      <c r="F51" s="49"/>
      <c r="G51" s="5"/>
      <c r="H51" s="5"/>
      <c r="I51" s="5"/>
      <c r="J51" s="23"/>
      <c r="K51" s="32"/>
      <c r="L51" s="48"/>
      <c r="M51" s="5"/>
      <c r="N51" s="5"/>
      <c r="O51" s="5"/>
      <c r="P51" s="23"/>
      <c r="Q51" s="58">
        <f>SUM(K46:K51)</f>
        <v>374845</v>
      </c>
    </row>
    <row r="52" spans="2:16" s="1" customFormat="1" ht="19.5" customHeight="1">
      <c r="B52" s="61" t="s">
        <v>13</v>
      </c>
      <c r="C52" s="62"/>
      <c r="D52" s="63"/>
      <c r="E52" s="28"/>
      <c r="F52" s="49"/>
      <c r="G52" s="5"/>
      <c r="H52" s="5"/>
      <c r="I52" s="5"/>
      <c r="J52" s="23"/>
      <c r="K52" s="32"/>
      <c r="L52" s="48"/>
      <c r="M52" s="5"/>
      <c r="N52" s="5"/>
      <c r="O52" s="5"/>
      <c r="P52" s="23"/>
    </row>
    <row r="53" spans="2:16" s="1" customFormat="1" ht="19.5" customHeight="1">
      <c r="B53" s="61" t="s">
        <v>14</v>
      </c>
      <c r="C53" s="62"/>
      <c r="D53" s="63"/>
      <c r="E53" s="28"/>
      <c r="F53" s="49"/>
      <c r="G53" s="5"/>
      <c r="H53" s="5"/>
      <c r="I53" s="5"/>
      <c r="J53" s="23"/>
      <c r="K53" s="32"/>
      <c r="L53" s="48"/>
      <c r="M53" s="5"/>
      <c r="N53" s="5"/>
      <c r="O53" s="5"/>
      <c r="P53" s="23"/>
    </row>
    <row r="54" spans="2:16" s="1" customFormat="1" ht="19.5" customHeight="1">
      <c r="B54" s="61" t="s">
        <v>15</v>
      </c>
      <c r="C54" s="62"/>
      <c r="D54" s="63"/>
      <c r="E54" s="28"/>
      <c r="F54" s="49"/>
      <c r="G54" s="5"/>
      <c r="H54" s="5"/>
      <c r="I54" s="5"/>
      <c r="J54" s="23"/>
      <c r="K54" s="32"/>
      <c r="L54" s="48"/>
      <c r="M54" s="5"/>
      <c r="N54" s="5"/>
      <c r="O54" s="5"/>
      <c r="P54" s="23"/>
    </row>
    <row r="55" spans="2:16" s="1" customFormat="1" ht="10.5" customHeight="1" thickBot="1">
      <c r="B55" s="45"/>
      <c r="C55" s="46"/>
      <c r="D55" s="47"/>
      <c r="E55" s="28"/>
      <c r="F55" s="49"/>
      <c r="G55" s="5"/>
      <c r="H55" s="5"/>
      <c r="I55" s="5"/>
      <c r="J55" s="23"/>
      <c r="K55" s="32"/>
      <c r="L55" s="48"/>
      <c r="M55" s="5"/>
      <c r="N55" s="5"/>
      <c r="O55" s="5"/>
      <c r="P55" s="23"/>
    </row>
    <row r="56" spans="2:16" s="2" customFormat="1" ht="19.5" customHeight="1" thickBot="1">
      <c r="B56" s="74" t="s">
        <v>40</v>
      </c>
      <c r="C56" s="75"/>
      <c r="D56" s="76"/>
      <c r="E56" s="35">
        <f>SUM(E43:E54)</f>
        <v>623416</v>
      </c>
      <c r="F56" s="59">
        <v>-1.7</v>
      </c>
      <c r="G56" s="36">
        <f>SUM(G43:G54)</f>
        <v>297704</v>
      </c>
      <c r="H56" s="36">
        <f>SUM(H43:H54)</f>
        <v>207020</v>
      </c>
      <c r="I56" s="36">
        <f>SUM(I43:I54)</f>
        <v>13040</v>
      </c>
      <c r="J56" s="37">
        <f>SUM(J43:J54)</f>
        <v>105652</v>
      </c>
      <c r="K56" s="35">
        <f>SUM(M56:P56)</f>
        <v>737414</v>
      </c>
      <c r="L56" s="57">
        <f>(K56-Q32)/Q32*100</f>
        <v>111.13853448473326</v>
      </c>
      <c r="M56" s="36">
        <f>SUM(M43:M54)</f>
        <v>351952</v>
      </c>
      <c r="N56" s="36">
        <f>SUM(N43:N54)</f>
        <v>101349</v>
      </c>
      <c r="O56" s="36">
        <f>SUM(O43:O54)</f>
        <v>209437</v>
      </c>
      <c r="P56" s="37">
        <f>SUM(P43:P54)</f>
        <v>74676</v>
      </c>
    </row>
    <row r="57" spans="2:16" s="1" customFormat="1" ht="18.75" customHeight="1">
      <c r="B57" s="10"/>
      <c r="C57" s="10"/>
      <c r="D57" s="10"/>
      <c r="E57" s="10"/>
      <c r="F57" s="8"/>
      <c r="G57" s="8"/>
      <c r="H57" s="8"/>
      <c r="I57" s="8"/>
      <c r="J57" s="8"/>
      <c r="K57" s="10"/>
      <c r="L57" s="8"/>
      <c r="M57" s="8"/>
      <c r="N57" s="8"/>
      <c r="O57" s="8"/>
      <c r="P57" s="8"/>
    </row>
    <row r="58" spans="2:16" s="1" customFormat="1" ht="17.25" customHeight="1">
      <c r="B58" s="10"/>
      <c r="C58" s="10" t="s">
        <v>33</v>
      </c>
      <c r="D58" s="10"/>
      <c r="E58" s="10"/>
      <c r="F58" s="8"/>
      <c r="G58" s="8"/>
      <c r="H58" s="8"/>
      <c r="I58" s="8"/>
      <c r="J58" s="8"/>
      <c r="K58" s="10"/>
      <c r="L58" s="8"/>
      <c r="M58" s="8"/>
      <c r="N58" s="8"/>
      <c r="O58" s="8"/>
      <c r="P58" s="8"/>
    </row>
    <row r="59" spans="2:16" s="1" customFormat="1" ht="8.25" customHeight="1">
      <c r="B59" s="10"/>
      <c r="C59" s="10"/>
      <c r="D59" s="10"/>
      <c r="E59" s="10"/>
      <c r="F59" s="8"/>
      <c r="G59" s="8"/>
      <c r="H59" s="8"/>
      <c r="I59" s="8"/>
      <c r="J59" s="8"/>
      <c r="K59" s="10"/>
      <c r="L59" s="8"/>
      <c r="M59" s="8"/>
      <c r="N59" s="8"/>
      <c r="O59" s="8"/>
      <c r="P59" s="8"/>
    </row>
    <row r="60" spans="2:16" s="1" customFormat="1" ht="13.5">
      <c r="B60" s="10" t="s">
        <v>18</v>
      </c>
      <c r="C60" s="10"/>
      <c r="D60" s="10">
        <v>1</v>
      </c>
      <c r="E60" s="10" t="s">
        <v>31</v>
      </c>
      <c r="F60" s="10"/>
      <c r="G60" s="10"/>
      <c r="H60" s="10"/>
      <c r="I60" s="10"/>
      <c r="J60" s="10"/>
      <c r="K60" s="10"/>
      <c r="L60" s="10"/>
      <c r="M60" s="10"/>
      <c r="N60" s="10"/>
      <c r="O60" s="8"/>
      <c r="P60" s="8"/>
    </row>
    <row r="61" spans="2:16" s="1" customFormat="1" ht="13.5">
      <c r="B61" s="10"/>
      <c r="C61" s="10"/>
      <c r="D61" s="10">
        <v>2</v>
      </c>
      <c r="E61" s="10" t="s">
        <v>34</v>
      </c>
      <c r="F61" s="10"/>
      <c r="G61" s="10"/>
      <c r="H61" s="10"/>
      <c r="I61" s="10"/>
      <c r="J61" s="10"/>
      <c r="K61" s="10"/>
      <c r="L61" s="10"/>
      <c r="M61" s="10"/>
      <c r="N61" s="10"/>
      <c r="O61" s="8"/>
      <c r="P61" s="8"/>
    </row>
    <row r="62" spans="2:16" s="1" customFormat="1" ht="13.5">
      <c r="B62" s="10"/>
      <c r="C62" s="10"/>
      <c r="D62" s="10">
        <v>3</v>
      </c>
      <c r="E62" s="10" t="s">
        <v>29</v>
      </c>
      <c r="F62" s="10"/>
      <c r="G62" s="10"/>
      <c r="H62" s="10"/>
      <c r="I62" s="10"/>
      <c r="J62" s="10"/>
      <c r="K62" s="10"/>
      <c r="L62" s="10"/>
      <c r="M62" s="10"/>
      <c r="N62" s="10"/>
      <c r="O62" s="8"/>
      <c r="P62" s="8"/>
    </row>
    <row r="63" spans="2:16" s="1" customFormat="1" ht="13.5">
      <c r="B63" s="10"/>
      <c r="C63" s="10"/>
      <c r="D63" s="10">
        <v>4</v>
      </c>
      <c r="E63" s="10" t="s">
        <v>35</v>
      </c>
      <c r="F63" s="10"/>
      <c r="G63" s="10"/>
      <c r="H63" s="10"/>
      <c r="I63" s="10"/>
      <c r="J63" s="10"/>
      <c r="K63" s="10"/>
      <c r="L63" s="10"/>
      <c r="M63" s="10"/>
      <c r="N63" s="10"/>
      <c r="O63" s="8"/>
      <c r="P63" s="8"/>
    </row>
    <row r="64" ht="13.5">
      <c r="C64" s="1"/>
    </row>
    <row r="65" spans="3:11" ht="13.5">
      <c r="C65" s="1"/>
      <c r="D65" s="1"/>
      <c r="E65" s="1"/>
      <c r="K65" s="1"/>
    </row>
    <row r="66" spans="3:11" ht="13.5">
      <c r="C66" s="1"/>
      <c r="D66" s="1"/>
      <c r="E66" s="1"/>
      <c r="K66" s="1"/>
    </row>
    <row r="67" spans="3:11" ht="13.5">
      <c r="C67" s="1"/>
      <c r="D67" s="1"/>
      <c r="K67" s="1"/>
    </row>
    <row r="68" spans="3:11" ht="13.5">
      <c r="C68" s="1"/>
      <c r="D68" s="1"/>
      <c r="K68" s="1"/>
    </row>
  </sheetData>
  <sheetProtection/>
  <mergeCells count="53">
    <mergeCell ref="B47:D47"/>
    <mergeCell ref="B48:D48"/>
    <mergeCell ref="B49:D49"/>
    <mergeCell ref="B16:D16"/>
    <mergeCell ref="B51:D51"/>
    <mergeCell ref="B24:D24"/>
    <mergeCell ref="B23:D23"/>
    <mergeCell ref="B20:D20"/>
    <mergeCell ref="B44:D44"/>
    <mergeCell ref="B19:D19"/>
    <mergeCell ref="K3:P3"/>
    <mergeCell ref="E3:J3"/>
    <mergeCell ref="B6:C6"/>
    <mergeCell ref="B7:D7"/>
    <mergeCell ref="B8:D8"/>
    <mergeCell ref="O4:O6"/>
    <mergeCell ref="C3:D3"/>
    <mergeCell ref="B56:D56"/>
    <mergeCell ref="B45:D45"/>
    <mergeCell ref="B37:D37"/>
    <mergeCell ref="B18:D18"/>
    <mergeCell ref="B31:D31"/>
    <mergeCell ref="B22:D22"/>
    <mergeCell ref="B50:D50"/>
    <mergeCell ref="B35:D35"/>
    <mergeCell ref="B54:D54"/>
    <mergeCell ref="B46:D46"/>
    <mergeCell ref="B52:D52"/>
    <mergeCell ref="B53:D53"/>
    <mergeCell ref="B25:D25"/>
    <mergeCell ref="B29:D29"/>
    <mergeCell ref="B38:D38"/>
    <mergeCell ref="B33:D33"/>
    <mergeCell ref="B28:D28"/>
    <mergeCell ref="B32:D32"/>
    <mergeCell ref="B27:D27"/>
    <mergeCell ref="B43:D43"/>
    <mergeCell ref="B9:D9"/>
    <mergeCell ref="B14:D14"/>
    <mergeCell ref="B17:D17"/>
    <mergeCell ref="B12:D12"/>
    <mergeCell ref="B13:D13"/>
    <mergeCell ref="B26:D26"/>
    <mergeCell ref="B15:D15"/>
    <mergeCell ref="B21:D21"/>
    <mergeCell ref="B10:D10"/>
    <mergeCell ref="B11:D11"/>
    <mergeCell ref="B39:D39"/>
    <mergeCell ref="B40:D40"/>
    <mergeCell ref="B41:D41"/>
    <mergeCell ref="B34:D34"/>
    <mergeCell ref="B36:D36"/>
    <mergeCell ref="B30:D30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jouhou1</cp:lastModifiedBy>
  <cp:lastPrinted>2017-03-07T02:06:18Z</cp:lastPrinted>
  <dcterms:created xsi:type="dcterms:W3CDTF">2005-05-25T06:23:55Z</dcterms:created>
  <dcterms:modified xsi:type="dcterms:W3CDTF">2018-08-14T00:42:35Z</dcterms:modified>
  <cp:category/>
  <cp:version/>
  <cp:contentType/>
  <cp:contentStatus/>
</cp:coreProperties>
</file>