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2000" windowHeight="8625" activeTab="0"/>
  </bookViews>
  <sheets>
    <sheet name="Ⅰ－３" sheetId="1" r:id="rId1"/>
  </sheets>
  <definedNames>
    <definedName name="_xlnm.Print_Area" localSheetId="0">'Ⅰ－３'!$B$1:$P$62</definedName>
  </definedNames>
  <calcPr fullCalcOnLoad="1"/>
</workbook>
</file>

<file path=xl/sharedStrings.xml><?xml version="1.0" encoding="utf-8"?>
<sst xmlns="http://schemas.openxmlformats.org/spreadsheetml/2006/main" count="57" uniqueCount="41">
  <si>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</si>
  <si>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</si>
  <si>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</si>
  <si>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</si>
  <si>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</si>
  <si>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</si>
  <si>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</si>
  <si>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</si>
  <si>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</si>
  <si>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</si>
  <si>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</si>
  <si>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</si>
  <si>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</si>
  <si>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</si>
  <si>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</si>
  <si>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</si>
  <si>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</si>
  <si>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</si>
  <si>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</si>
  <si>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</si>
  <si>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</si>
  <si>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</si>
  <si>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</si>
  <si>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</si>
  <si>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</si>
  <si>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</si>
  <si>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</si>
  <si>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</si>
  <si>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</si>
  <si>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</si>
  <si>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</si>
  <si>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</si>
  <si>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</si>
  <si>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</si>
  <si>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</si>
  <si>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</si>
  <si>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26年1月</t>
  </si>
  <si>
    <t>平成10年</t>
  </si>
  <si>
    <t>27年1月</t>
  </si>
  <si>
    <t>27年累計</t>
  </si>
  <si>
    <t>▲0.0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</si>
</sst>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84" fontId="2" fillId="0" borderId="2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125" style="3" bestFit="1" customWidth="1"/>
    <col min="13" max="13" width="11.375" style="3" bestFit="1" customWidth="1"/>
    <col min="14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85" t="s">
        <v>0</v>
      </c>
      <c r="D3" s="85"/>
      <c r="E3" s="78" t="s">
        <v>20</v>
      </c>
      <c r="F3" s="79"/>
      <c r="G3" s="79"/>
      <c r="H3" s="79"/>
      <c r="I3" s="79"/>
      <c r="J3" s="80"/>
      <c r="K3" s="78" t="s">
        <v>19</v>
      </c>
      <c r="L3" s="79"/>
      <c r="M3" s="79"/>
      <c r="N3" s="79"/>
      <c r="O3" s="79"/>
      <c r="P3" s="80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72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73"/>
      <c r="P5" s="21" t="s">
        <v>26</v>
      </c>
    </row>
    <row r="6" spans="2:16" ht="15.75" customHeight="1" thickBot="1">
      <c r="B6" s="81" t="s">
        <v>6</v>
      </c>
      <c r="C6" s="82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74"/>
      <c r="P6" s="27"/>
    </row>
    <row r="7" spans="2:16" ht="7.5" customHeight="1">
      <c r="B7" s="83"/>
      <c r="C7" s="84"/>
      <c r="D7" s="84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62" t="s">
        <v>37</v>
      </c>
      <c r="C8" s="63"/>
      <c r="D8" s="63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62">
        <v>11</v>
      </c>
      <c r="C9" s="63"/>
      <c r="D9" s="63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62">
        <v>12</v>
      </c>
      <c r="C10" s="63"/>
      <c r="D10" s="63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62">
        <v>13</v>
      </c>
      <c r="C11" s="63"/>
      <c r="D11" s="63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62">
        <v>14</v>
      </c>
      <c r="C12" s="63"/>
      <c r="D12" s="63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62">
        <v>15</v>
      </c>
      <c r="C13" s="63"/>
      <c r="D13" s="63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62">
        <v>16</v>
      </c>
      <c r="C14" s="63"/>
      <c r="D14" s="63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62">
        <v>17</v>
      </c>
      <c r="C15" s="63"/>
      <c r="D15" s="63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62">
        <v>18</v>
      </c>
      <c r="C16" s="63"/>
      <c r="D16" s="64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3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62">
        <v>19</v>
      </c>
      <c r="C17" s="63"/>
      <c r="D17" s="64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3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62">
        <v>20</v>
      </c>
      <c r="C18" s="63"/>
      <c r="D18" s="64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3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62">
        <v>21</v>
      </c>
      <c r="C19" s="63"/>
      <c r="D19" s="64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3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62">
        <v>22</v>
      </c>
      <c r="C20" s="63"/>
      <c r="D20" s="64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1245819</v>
      </c>
      <c r="L20" s="53">
        <v>-1.5</v>
      </c>
      <c r="M20" s="38">
        <v>554766</v>
      </c>
      <c r="N20" s="38">
        <v>202715</v>
      </c>
      <c r="O20" s="38">
        <v>332289</v>
      </c>
      <c r="P20" s="40">
        <v>156049</v>
      </c>
    </row>
    <row r="21" spans="2:16" s="1" customFormat="1" ht="18.75" customHeight="1">
      <c r="B21" s="62">
        <v>23</v>
      </c>
      <c r="C21" s="63"/>
      <c r="D21" s="64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1276850</v>
      </c>
      <c r="L21" s="53">
        <v>2.49</v>
      </c>
      <c r="M21" s="38">
        <v>548098</v>
      </c>
      <c r="N21" s="38">
        <v>209109</v>
      </c>
      <c r="O21" s="38">
        <v>361191</v>
      </c>
      <c r="P21" s="40">
        <v>158452</v>
      </c>
    </row>
    <row r="22" spans="2:16" s="1" customFormat="1" ht="18.75" customHeight="1">
      <c r="B22" s="62">
        <v>24</v>
      </c>
      <c r="C22" s="63"/>
      <c r="D22" s="64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3">
        <f>(K22-K21)/K21*100</f>
        <v>-1.1072561381524846</v>
      </c>
      <c r="M22" s="38">
        <v>541731</v>
      </c>
      <c r="N22" s="38">
        <v>204169</v>
      </c>
      <c r="O22" s="38">
        <v>363324</v>
      </c>
      <c r="P22" s="40">
        <v>153487</v>
      </c>
    </row>
    <row r="23" spans="2:16" s="1" customFormat="1" ht="18.75" customHeight="1">
      <c r="B23" s="62">
        <v>25</v>
      </c>
      <c r="C23" s="63"/>
      <c r="D23" s="64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1317720</v>
      </c>
      <c r="L23" s="53">
        <f>(K23-K22)/K22*100</f>
        <v>4.356337787238895</v>
      </c>
      <c r="M23" s="38">
        <v>562271</v>
      </c>
      <c r="N23" s="38">
        <v>213175</v>
      </c>
      <c r="O23" s="38">
        <v>385593</v>
      </c>
      <c r="P23" s="40">
        <v>156681</v>
      </c>
    </row>
    <row r="24" spans="2:16" s="1" customFormat="1" ht="18.75" customHeight="1">
      <c r="B24" s="62">
        <v>26</v>
      </c>
      <c r="C24" s="63"/>
      <c r="D24" s="64"/>
      <c r="E24" s="39">
        <v>1234270</v>
      </c>
      <c r="F24" s="50">
        <v>0.7</v>
      </c>
      <c r="G24" s="38">
        <v>608447</v>
      </c>
      <c r="H24" s="38">
        <v>386578</v>
      </c>
      <c r="I24" s="38">
        <v>25640</v>
      </c>
      <c r="J24" s="23">
        <v>213606</v>
      </c>
      <c r="K24" s="44">
        <f>SUM(M24:P24)</f>
        <v>1364350</v>
      </c>
      <c r="L24" s="53">
        <f>(K24-K23)/K23*100</f>
        <v>3.538688036912242</v>
      </c>
      <c r="M24" s="38">
        <v>577550</v>
      </c>
      <c r="N24" s="38">
        <v>213273</v>
      </c>
      <c r="O24" s="38">
        <v>410156</v>
      </c>
      <c r="P24" s="40">
        <v>163371</v>
      </c>
    </row>
    <row r="25" spans="2:16" s="1" customFormat="1" ht="7.5" customHeight="1">
      <c r="B25" s="70"/>
      <c r="C25" s="71"/>
      <c r="D25" s="71"/>
      <c r="E25" s="33"/>
      <c r="F25" s="51"/>
      <c r="G25" s="6"/>
      <c r="H25" s="6"/>
      <c r="I25" s="6"/>
      <c r="J25" s="24"/>
      <c r="K25" s="33"/>
      <c r="L25" s="54"/>
      <c r="M25" s="6"/>
      <c r="N25" s="6"/>
      <c r="O25" s="6"/>
      <c r="P25" s="24"/>
    </row>
    <row r="26" spans="2:16" s="1" customFormat="1" ht="7.5" customHeight="1">
      <c r="B26" s="68"/>
      <c r="C26" s="69"/>
      <c r="D26" s="69"/>
      <c r="E26" s="34"/>
      <c r="F26" s="52"/>
      <c r="G26" s="17"/>
      <c r="H26" s="17"/>
      <c r="I26" s="17"/>
      <c r="J26" s="22"/>
      <c r="K26" s="34"/>
      <c r="L26" s="55"/>
      <c r="M26" s="17"/>
      <c r="N26" s="17"/>
      <c r="O26" s="17"/>
      <c r="P26" s="22"/>
    </row>
    <row r="27" spans="2:16" s="1" customFormat="1" ht="19.5" customHeight="1">
      <c r="B27" s="59" t="s">
        <v>36</v>
      </c>
      <c r="C27" s="60"/>
      <c r="D27" s="61"/>
      <c r="E27" s="5">
        <v>98662</v>
      </c>
      <c r="F27" s="49">
        <v>0.5</v>
      </c>
      <c r="G27" s="5">
        <v>48193</v>
      </c>
      <c r="H27" s="5">
        <v>31359</v>
      </c>
      <c r="I27" s="5">
        <v>2142</v>
      </c>
      <c r="J27" s="23">
        <v>16969</v>
      </c>
      <c r="K27" s="32">
        <v>105357</v>
      </c>
      <c r="L27" s="48">
        <v>1.5332575217315882</v>
      </c>
      <c r="M27" s="5">
        <v>46462</v>
      </c>
      <c r="N27" s="5">
        <v>16174</v>
      </c>
      <c r="O27" s="5">
        <v>29693</v>
      </c>
      <c r="P27" s="23">
        <v>13028</v>
      </c>
    </row>
    <row r="28" spans="2:16" s="1" customFormat="1" ht="19.5" customHeight="1">
      <c r="B28" s="65" t="s">
        <v>16</v>
      </c>
      <c r="C28" s="66"/>
      <c r="D28" s="67"/>
      <c r="E28" s="5">
        <v>99312</v>
      </c>
      <c r="F28" s="49">
        <v>2</v>
      </c>
      <c r="G28" s="5">
        <v>49689</v>
      </c>
      <c r="H28" s="5">
        <v>30715</v>
      </c>
      <c r="I28" s="5">
        <v>2570</v>
      </c>
      <c r="J28" s="23">
        <v>16338</v>
      </c>
      <c r="K28" s="32">
        <v>105995</v>
      </c>
      <c r="L28" s="48">
        <v>2.247624559880384</v>
      </c>
      <c r="M28" s="5">
        <v>42126</v>
      </c>
      <c r="N28" s="5">
        <v>19201</v>
      </c>
      <c r="O28" s="5">
        <v>32179</v>
      </c>
      <c r="P28" s="23">
        <v>12489</v>
      </c>
    </row>
    <row r="29" spans="2:17" s="1" customFormat="1" ht="19.5" customHeight="1">
      <c r="B29" s="65" t="s">
        <v>17</v>
      </c>
      <c r="C29" s="66"/>
      <c r="D29" s="67"/>
      <c r="E29" s="5">
        <v>110061</v>
      </c>
      <c r="F29" s="49">
        <v>3</v>
      </c>
      <c r="G29" s="5">
        <v>53745</v>
      </c>
      <c r="H29" s="5">
        <v>35527</v>
      </c>
      <c r="I29" s="5">
        <v>1658</v>
      </c>
      <c r="J29" s="23">
        <v>19131</v>
      </c>
      <c r="K29" s="32">
        <v>120536</v>
      </c>
      <c r="L29" s="48">
        <v>1.8014746247983584</v>
      </c>
      <c r="M29" s="5">
        <v>46502</v>
      </c>
      <c r="N29" s="5">
        <v>22211</v>
      </c>
      <c r="O29" s="5">
        <v>36609</v>
      </c>
      <c r="P29" s="23">
        <v>15214</v>
      </c>
      <c r="Q29" s="58">
        <f>SUM(K27:K29)</f>
        <v>331888</v>
      </c>
    </row>
    <row r="30" spans="2:16" s="1" customFormat="1" ht="19.5" customHeight="1">
      <c r="B30" s="65" t="s">
        <v>7</v>
      </c>
      <c r="C30" s="66"/>
      <c r="D30" s="67"/>
      <c r="E30" s="28">
        <v>105670</v>
      </c>
      <c r="F30" s="49">
        <v>-2.1</v>
      </c>
      <c r="G30" s="5">
        <v>52133</v>
      </c>
      <c r="H30" s="5">
        <v>32660</v>
      </c>
      <c r="I30" s="5">
        <v>2024</v>
      </c>
      <c r="J30" s="23">
        <v>18853</v>
      </c>
      <c r="K30" s="32">
        <v>122762</v>
      </c>
      <c r="L30" s="48">
        <v>4.3255829764090015</v>
      </c>
      <c r="M30" s="5">
        <v>48422</v>
      </c>
      <c r="N30" s="5">
        <v>23626</v>
      </c>
      <c r="O30" s="5">
        <v>35584</v>
      </c>
      <c r="P30" s="23">
        <v>15130</v>
      </c>
    </row>
    <row r="31" spans="2:17" s="1" customFormat="1" ht="19.5" customHeight="1">
      <c r="B31" s="65" t="s">
        <v>8</v>
      </c>
      <c r="C31" s="66"/>
      <c r="D31" s="67"/>
      <c r="E31" s="28">
        <v>108731</v>
      </c>
      <c r="F31" s="49">
        <v>0.1</v>
      </c>
      <c r="G31" s="5">
        <v>53593</v>
      </c>
      <c r="H31" s="5">
        <v>34023</v>
      </c>
      <c r="I31" s="5">
        <v>2683</v>
      </c>
      <c r="J31" s="23">
        <v>18432</v>
      </c>
      <c r="K31" s="32">
        <v>121261</v>
      </c>
      <c r="L31" s="48">
        <v>8.1008076737925</v>
      </c>
      <c r="M31" s="5">
        <v>52252</v>
      </c>
      <c r="N31" s="5">
        <v>22504</v>
      </c>
      <c r="O31" s="5">
        <v>33249</v>
      </c>
      <c r="P31" s="23">
        <v>13256</v>
      </c>
      <c r="Q31" s="58">
        <f>SUM(K27:K31)</f>
        <v>575911</v>
      </c>
    </row>
    <row r="32" spans="2:17" s="1" customFormat="1" ht="19.5" customHeight="1">
      <c r="B32" s="65" t="s">
        <v>9</v>
      </c>
      <c r="C32" s="66"/>
      <c r="D32" s="67"/>
      <c r="E32" s="28">
        <v>105271</v>
      </c>
      <c r="F32" s="49">
        <v>0.1</v>
      </c>
      <c r="G32" s="5">
        <v>51806</v>
      </c>
      <c r="H32" s="5">
        <v>32456</v>
      </c>
      <c r="I32" s="5">
        <v>2709</v>
      </c>
      <c r="J32" s="23">
        <v>18300</v>
      </c>
      <c r="K32" s="32">
        <v>113321</v>
      </c>
      <c r="L32" s="48">
        <v>7.988526558539329</v>
      </c>
      <c r="M32" s="5">
        <v>51179</v>
      </c>
      <c r="N32" s="5">
        <v>17665</v>
      </c>
      <c r="O32" s="5">
        <v>31038</v>
      </c>
      <c r="P32" s="23">
        <v>13439</v>
      </c>
      <c r="Q32" s="58">
        <f>SUM(K27:K32)</f>
        <v>689232</v>
      </c>
    </row>
    <row r="33" spans="2:17" s="1" customFormat="1" ht="19.5" customHeight="1">
      <c r="B33" s="65" t="s">
        <v>10</v>
      </c>
      <c r="C33" s="66"/>
      <c r="D33" s="67"/>
      <c r="E33" s="28">
        <v>105198</v>
      </c>
      <c r="F33" s="49">
        <v>1.8</v>
      </c>
      <c r="G33" s="5">
        <v>51898</v>
      </c>
      <c r="H33" s="5">
        <v>33343</v>
      </c>
      <c r="I33" s="5">
        <v>1704</v>
      </c>
      <c r="J33" s="23">
        <v>18253</v>
      </c>
      <c r="K33" s="32">
        <v>112722</v>
      </c>
      <c r="L33" s="48">
        <v>5.065851407905897</v>
      </c>
      <c r="M33" s="5">
        <v>53158</v>
      </c>
      <c r="N33" s="5">
        <v>15981</v>
      </c>
      <c r="O33" s="5">
        <v>30801</v>
      </c>
      <c r="P33" s="23">
        <v>12782</v>
      </c>
      <c r="Q33" s="58">
        <f>SUM(K27:K33)</f>
        <v>801954</v>
      </c>
    </row>
    <row r="34" spans="2:17" s="1" customFormat="1" ht="19.5" customHeight="1">
      <c r="B34" s="65" t="s">
        <v>11</v>
      </c>
      <c r="C34" s="66"/>
      <c r="D34" s="67"/>
      <c r="E34" s="28">
        <v>100398</v>
      </c>
      <c r="F34" s="49">
        <v>3.4</v>
      </c>
      <c r="G34" s="5">
        <v>50400</v>
      </c>
      <c r="H34" s="5">
        <v>31572</v>
      </c>
      <c r="I34" s="5">
        <v>235</v>
      </c>
      <c r="J34" s="23">
        <v>18191</v>
      </c>
      <c r="K34" s="32">
        <v>98917</v>
      </c>
      <c r="L34" s="48">
        <v>-1.9857115961990073</v>
      </c>
      <c r="M34" s="5">
        <v>46443</v>
      </c>
      <c r="N34" s="5">
        <v>10999</v>
      </c>
      <c r="O34" s="5">
        <v>29309</v>
      </c>
      <c r="P34" s="23">
        <v>12166</v>
      </c>
      <c r="Q34" s="58">
        <f>SUM(K27:K34)</f>
        <v>900871</v>
      </c>
    </row>
    <row r="35" spans="2:17" s="1" customFormat="1" ht="19.5" customHeight="1">
      <c r="B35" s="65" t="s">
        <v>12</v>
      </c>
      <c r="C35" s="66"/>
      <c r="D35" s="67"/>
      <c r="E35" s="28">
        <v>98971</v>
      </c>
      <c r="F35" s="49">
        <v>0.1</v>
      </c>
      <c r="G35" s="5">
        <v>48525</v>
      </c>
      <c r="H35" s="5">
        <v>30972</v>
      </c>
      <c r="I35" s="5">
        <v>2518</v>
      </c>
      <c r="J35" s="23">
        <v>16956</v>
      </c>
      <c r="K35" s="32">
        <v>107404</v>
      </c>
      <c r="L35" s="48">
        <v>7.09876850974722</v>
      </c>
      <c r="M35" s="5">
        <v>45535</v>
      </c>
      <c r="N35" s="5">
        <v>12419</v>
      </c>
      <c r="O35" s="5">
        <v>35949</v>
      </c>
      <c r="P35" s="23">
        <v>13501</v>
      </c>
      <c r="Q35" s="58">
        <f>SUM(K27:K35)</f>
        <v>1008275</v>
      </c>
    </row>
    <row r="36" spans="2:17" s="1" customFormat="1" ht="19.5" customHeight="1">
      <c r="B36" s="65" t="s">
        <v>13</v>
      </c>
      <c r="C36" s="66"/>
      <c r="D36" s="67"/>
      <c r="E36" s="28">
        <v>103559</v>
      </c>
      <c r="F36" s="49">
        <v>0.2</v>
      </c>
      <c r="G36" s="5">
        <v>51043</v>
      </c>
      <c r="H36" s="5">
        <v>31870</v>
      </c>
      <c r="I36" s="5">
        <v>2930</v>
      </c>
      <c r="J36" s="23">
        <v>17712</v>
      </c>
      <c r="K36" s="32">
        <v>116747</v>
      </c>
      <c r="L36" s="48">
        <v>1.275189326578589</v>
      </c>
      <c r="M36" s="5">
        <v>46706</v>
      </c>
      <c r="N36" s="5">
        <v>15430</v>
      </c>
      <c r="O36" s="5">
        <v>40868</v>
      </c>
      <c r="P36" s="23">
        <v>13743</v>
      </c>
      <c r="Q36" s="58">
        <f>SUM(K27:K36)</f>
        <v>1125022</v>
      </c>
    </row>
    <row r="37" spans="2:17" s="1" customFormat="1" ht="19.5" customHeight="1">
      <c r="B37" s="65" t="s">
        <v>14</v>
      </c>
      <c r="C37" s="66"/>
      <c r="D37" s="67"/>
      <c r="E37" s="28">
        <v>99685</v>
      </c>
      <c r="F37" s="49">
        <v>-0.1</v>
      </c>
      <c r="G37" s="5">
        <v>49164</v>
      </c>
      <c r="H37" s="5">
        <v>30939</v>
      </c>
      <c r="I37" s="5">
        <v>2314</v>
      </c>
      <c r="J37" s="23">
        <v>17268</v>
      </c>
      <c r="K37" s="32">
        <v>117072</v>
      </c>
      <c r="L37" s="48">
        <v>1.0086020206552</v>
      </c>
      <c r="M37" s="5">
        <v>47118</v>
      </c>
      <c r="N37" s="5">
        <v>18772</v>
      </c>
      <c r="O37" s="5">
        <v>37253</v>
      </c>
      <c r="P37" s="23">
        <v>13929</v>
      </c>
      <c r="Q37" s="58">
        <f>SUM(K27:K37)</f>
        <v>1242094</v>
      </c>
    </row>
    <row r="38" spans="2:17" s="1" customFormat="1" ht="19.5" customHeight="1">
      <c r="B38" s="65" t="s">
        <v>15</v>
      </c>
      <c r="C38" s="66"/>
      <c r="D38" s="67"/>
      <c r="E38" s="28">
        <v>98752</v>
      </c>
      <c r="F38" s="49">
        <v>-0.5</v>
      </c>
      <c r="G38" s="5">
        <v>48258</v>
      </c>
      <c r="H38" s="5">
        <v>31142</v>
      </c>
      <c r="I38" s="5">
        <v>2149</v>
      </c>
      <c r="J38" s="23">
        <v>17203</v>
      </c>
      <c r="K38" s="32">
        <v>122274</v>
      </c>
      <c r="L38" s="48">
        <v>4.125897350739596</v>
      </c>
      <c r="M38" s="5">
        <v>51647</v>
      </c>
      <c r="N38" s="5">
        <v>18309</v>
      </c>
      <c r="O38" s="5">
        <v>37624</v>
      </c>
      <c r="P38" s="23">
        <v>14694</v>
      </c>
      <c r="Q38" s="58">
        <f>SUM(K27:K38)</f>
        <v>1364368</v>
      </c>
    </row>
    <row r="39" spans="2:17" s="1" customFormat="1" ht="19.5" customHeight="1">
      <c r="B39" s="45"/>
      <c r="C39" s="46"/>
      <c r="D39" s="47"/>
      <c r="E39" s="28"/>
      <c r="F39" s="49"/>
      <c r="G39" s="41"/>
      <c r="H39" s="41"/>
      <c r="I39" s="41"/>
      <c r="J39" s="42"/>
      <c r="K39" s="43"/>
      <c r="L39" s="56"/>
      <c r="M39" s="41"/>
      <c r="N39" s="41"/>
      <c r="O39" s="41"/>
      <c r="P39" s="42"/>
      <c r="Q39" s="58"/>
    </row>
    <row r="40" spans="2:17" s="1" customFormat="1" ht="19.5" customHeight="1">
      <c r="B40" s="59" t="s">
        <v>38</v>
      </c>
      <c r="C40" s="60"/>
      <c r="D40" s="61"/>
      <c r="E40" s="5">
        <v>101215</v>
      </c>
      <c r="F40" s="49">
        <v>2.6</v>
      </c>
      <c r="G40" s="5">
        <v>49745</v>
      </c>
      <c r="H40" s="5">
        <v>32435</v>
      </c>
      <c r="I40" s="5">
        <v>2104</v>
      </c>
      <c r="J40" s="23">
        <v>16931</v>
      </c>
      <c r="K40" s="32">
        <f aca="true" t="shared" si="0" ref="K40:K51">SUM(M40:P40)</f>
        <v>111124</v>
      </c>
      <c r="L40" s="48">
        <f aca="true" t="shared" si="1" ref="L40:L47">(K40-K27)/K27*100</f>
        <v>5.473770133925606</v>
      </c>
      <c r="M40" s="28">
        <v>49662</v>
      </c>
      <c r="N40" s="5">
        <v>16375</v>
      </c>
      <c r="O40" s="5">
        <v>32638</v>
      </c>
      <c r="P40" s="23">
        <v>12449</v>
      </c>
      <c r="Q40" s="58"/>
    </row>
    <row r="41" spans="2:17" s="1" customFormat="1" ht="19.5" customHeight="1">
      <c r="B41" s="65" t="s">
        <v>16</v>
      </c>
      <c r="C41" s="66"/>
      <c r="D41" s="67"/>
      <c r="E41" s="5">
        <v>101113</v>
      </c>
      <c r="F41" s="49">
        <v>1.8</v>
      </c>
      <c r="G41" s="5">
        <v>49567</v>
      </c>
      <c r="H41" s="5">
        <v>32370</v>
      </c>
      <c r="I41" s="5">
        <v>2558</v>
      </c>
      <c r="J41" s="23">
        <v>16618</v>
      </c>
      <c r="K41" s="32">
        <f t="shared" si="0"/>
        <v>109750</v>
      </c>
      <c r="L41" s="48">
        <f t="shared" si="1"/>
        <v>3.5426199349025898</v>
      </c>
      <c r="M41" s="28">
        <v>43510</v>
      </c>
      <c r="N41" s="5">
        <v>18363</v>
      </c>
      <c r="O41" s="5">
        <v>34575</v>
      </c>
      <c r="P41" s="23">
        <v>13302</v>
      </c>
      <c r="Q41" s="58"/>
    </row>
    <row r="42" spans="2:17" s="1" customFormat="1" ht="19.5" customHeight="1">
      <c r="B42" s="65" t="s">
        <v>17</v>
      </c>
      <c r="C42" s="66"/>
      <c r="D42" s="67"/>
      <c r="E42" s="5">
        <v>112055</v>
      </c>
      <c r="F42" s="49">
        <v>1.8</v>
      </c>
      <c r="G42" s="5">
        <v>53543</v>
      </c>
      <c r="H42" s="5">
        <v>35234</v>
      </c>
      <c r="I42" s="5">
        <v>1789</v>
      </c>
      <c r="J42" s="23">
        <v>21489</v>
      </c>
      <c r="K42" s="32">
        <f t="shared" si="0"/>
        <v>123257</v>
      </c>
      <c r="L42" s="48">
        <f t="shared" si="1"/>
        <v>2.257416871308157</v>
      </c>
      <c r="M42" s="28">
        <v>49325</v>
      </c>
      <c r="N42" s="5">
        <v>20916</v>
      </c>
      <c r="O42" s="5">
        <v>36434</v>
      </c>
      <c r="P42" s="23">
        <v>16582</v>
      </c>
      <c r="Q42" s="58">
        <f>SUM(K40:K42)</f>
        <v>344131</v>
      </c>
    </row>
    <row r="43" spans="2:17" s="1" customFormat="1" ht="19.5" customHeight="1">
      <c r="B43" s="65" t="s">
        <v>7</v>
      </c>
      <c r="C43" s="66"/>
      <c r="D43" s="67"/>
      <c r="E43" s="28">
        <v>108036</v>
      </c>
      <c r="F43" s="49">
        <v>2.2</v>
      </c>
      <c r="G43" s="5">
        <v>53347</v>
      </c>
      <c r="H43" s="5">
        <v>34596</v>
      </c>
      <c r="I43" s="5">
        <v>2032</v>
      </c>
      <c r="J43" s="23">
        <v>18061</v>
      </c>
      <c r="K43" s="32">
        <f t="shared" si="0"/>
        <v>124819</v>
      </c>
      <c r="L43" s="48">
        <f t="shared" si="1"/>
        <v>1.6755999413499292</v>
      </c>
      <c r="M43" s="5">
        <v>52352</v>
      </c>
      <c r="N43" s="5">
        <v>20888</v>
      </c>
      <c r="O43" s="5">
        <v>35966</v>
      </c>
      <c r="P43" s="23">
        <v>15613</v>
      </c>
      <c r="Q43" s="58"/>
    </row>
    <row r="44" spans="2:17" s="1" customFormat="1" ht="19.5" customHeight="1">
      <c r="B44" s="65" t="s">
        <v>8</v>
      </c>
      <c r="C44" s="66"/>
      <c r="D44" s="67"/>
      <c r="E44" s="28">
        <v>108571</v>
      </c>
      <c r="F44" s="49">
        <v>-0.1</v>
      </c>
      <c r="G44" s="5">
        <v>53881</v>
      </c>
      <c r="H44" s="5">
        <v>34959</v>
      </c>
      <c r="I44" s="5">
        <v>2288</v>
      </c>
      <c r="J44" s="23">
        <v>17443</v>
      </c>
      <c r="K44" s="32">
        <f t="shared" si="0"/>
        <v>114984</v>
      </c>
      <c r="L44" s="48">
        <f t="shared" si="1"/>
        <v>-5.17643760153718</v>
      </c>
      <c r="M44" s="5">
        <v>54706</v>
      </c>
      <c r="N44" s="5">
        <v>18386</v>
      </c>
      <c r="O44" s="5">
        <v>30113</v>
      </c>
      <c r="P44" s="23">
        <v>11779</v>
      </c>
      <c r="Q44" s="58">
        <f>SUM(K40:K44)</f>
        <v>583934</v>
      </c>
    </row>
    <row r="45" spans="2:17" s="1" customFormat="1" ht="19.5" customHeight="1">
      <c r="B45" s="65" t="s">
        <v>9</v>
      </c>
      <c r="C45" s="66"/>
      <c r="D45" s="67"/>
      <c r="E45" s="28">
        <v>103648</v>
      </c>
      <c r="F45" s="49">
        <v>-1.5</v>
      </c>
      <c r="G45" s="5">
        <v>50860</v>
      </c>
      <c r="H45" s="5">
        <v>34286</v>
      </c>
      <c r="I45" s="5">
        <v>2658</v>
      </c>
      <c r="J45" s="23">
        <v>15844</v>
      </c>
      <c r="K45" s="32">
        <f t="shared" si="0"/>
        <v>116495</v>
      </c>
      <c r="L45" s="48">
        <f t="shared" si="1"/>
        <v>2.8008930383600568</v>
      </c>
      <c r="M45" s="5">
        <v>53474</v>
      </c>
      <c r="N45" s="5">
        <v>17229</v>
      </c>
      <c r="O45" s="5">
        <v>33546</v>
      </c>
      <c r="P45" s="23">
        <v>12246</v>
      </c>
      <c r="Q45" s="58">
        <f>SUM(K40:K45)</f>
        <v>700429</v>
      </c>
    </row>
    <row r="46" spans="2:16" s="1" customFormat="1" ht="19.5" customHeight="1">
      <c r="B46" s="65" t="s">
        <v>10</v>
      </c>
      <c r="C46" s="66"/>
      <c r="D46" s="67"/>
      <c r="E46" s="28">
        <v>104266</v>
      </c>
      <c r="F46" s="49">
        <v>-0.9</v>
      </c>
      <c r="G46" s="5">
        <v>51176</v>
      </c>
      <c r="H46" s="5">
        <v>34919</v>
      </c>
      <c r="I46" s="5">
        <v>1591</v>
      </c>
      <c r="J46" s="23">
        <v>16580</v>
      </c>
      <c r="K46" s="32">
        <f t="shared" si="0"/>
        <v>117989</v>
      </c>
      <c r="L46" s="48">
        <f t="shared" si="1"/>
        <v>4.672557264775288</v>
      </c>
      <c r="M46" s="5">
        <v>56920</v>
      </c>
      <c r="N46" s="5">
        <v>15431</v>
      </c>
      <c r="O46" s="5">
        <v>33464</v>
      </c>
      <c r="P46" s="23">
        <v>12174</v>
      </c>
    </row>
    <row r="47" spans="2:16" s="1" customFormat="1" ht="19.5" customHeight="1">
      <c r="B47" s="65" t="s">
        <v>11</v>
      </c>
      <c r="C47" s="66"/>
      <c r="D47" s="67"/>
      <c r="E47" s="28">
        <v>97517</v>
      </c>
      <c r="F47" s="49">
        <v>-2.9</v>
      </c>
      <c r="G47" s="5">
        <v>49043</v>
      </c>
      <c r="H47" s="5">
        <v>32356</v>
      </c>
      <c r="I47" s="5">
        <v>271</v>
      </c>
      <c r="J47" s="23">
        <v>15847</v>
      </c>
      <c r="K47" s="32">
        <f t="shared" si="0"/>
        <v>106480</v>
      </c>
      <c r="L47" s="48">
        <f t="shared" si="1"/>
        <v>7.645804057947572</v>
      </c>
      <c r="M47" s="5">
        <v>53841</v>
      </c>
      <c r="N47" s="5">
        <v>10203</v>
      </c>
      <c r="O47" s="5">
        <v>31002</v>
      </c>
      <c r="P47" s="23">
        <v>11434</v>
      </c>
    </row>
    <row r="48" spans="2:16" s="1" customFormat="1" ht="19.5" customHeight="1">
      <c r="B48" s="65" t="s">
        <v>12</v>
      </c>
      <c r="C48" s="66"/>
      <c r="D48" s="67"/>
      <c r="E48" s="28">
        <v>98804</v>
      </c>
      <c r="F48" s="49">
        <v>-0.2</v>
      </c>
      <c r="G48" s="5">
        <v>48295</v>
      </c>
      <c r="H48" s="5">
        <v>32718</v>
      </c>
      <c r="I48" s="5">
        <v>2363</v>
      </c>
      <c r="J48" s="23">
        <v>15428</v>
      </c>
      <c r="K48" s="32">
        <f t="shared" si="0"/>
        <v>109286</v>
      </c>
      <c r="L48" s="48">
        <f>(K48-K35)/K35*100</f>
        <v>1.7522624855685076</v>
      </c>
      <c r="M48" s="5">
        <v>51119</v>
      </c>
      <c r="N48" s="5">
        <v>11236</v>
      </c>
      <c r="O48" s="5">
        <v>34543</v>
      </c>
      <c r="P48" s="23">
        <v>12388</v>
      </c>
    </row>
    <row r="49" spans="2:16" s="1" customFormat="1" ht="19.5" customHeight="1">
      <c r="B49" s="65" t="s">
        <v>13</v>
      </c>
      <c r="C49" s="66"/>
      <c r="D49" s="67"/>
      <c r="E49" s="28">
        <v>102862</v>
      </c>
      <c r="F49" s="49">
        <v>-0.7</v>
      </c>
      <c r="G49" s="5">
        <v>50205</v>
      </c>
      <c r="H49" s="5">
        <v>34160</v>
      </c>
      <c r="I49" s="5">
        <v>2654</v>
      </c>
      <c r="J49" s="23">
        <v>15834</v>
      </c>
      <c r="K49" s="32">
        <f t="shared" si="0"/>
        <v>114155</v>
      </c>
      <c r="L49" s="48">
        <f>(K49-K36)/K36*100</f>
        <v>-2.220185529392618</v>
      </c>
      <c r="M49" s="5">
        <v>51842</v>
      </c>
      <c r="N49" s="5">
        <v>11813</v>
      </c>
      <c r="O49" s="5">
        <v>38080</v>
      </c>
      <c r="P49" s="23">
        <v>12420</v>
      </c>
    </row>
    <row r="50" spans="2:16" s="1" customFormat="1" ht="19.5" customHeight="1">
      <c r="B50" s="65" t="s">
        <v>14</v>
      </c>
      <c r="C50" s="66"/>
      <c r="D50" s="67"/>
      <c r="E50" s="28">
        <v>99031</v>
      </c>
      <c r="F50" s="49">
        <v>-0.7</v>
      </c>
      <c r="G50" s="5">
        <v>47990</v>
      </c>
      <c r="H50" s="5">
        <v>32905</v>
      </c>
      <c r="I50" s="5">
        <v>2331</v>
      </c>
      <c r="J50" s="23">
        <v>15805</v>
      </c>
      <c r="K50" s="32">
        <f t="shared" si="0"/>
        <v>119268</v>
      </c>
      <c r="L50" s="48">
        <f>(K50-K37)/K37*100</f>
        <v>1.8757687576875768</v>
      </c>
      <c r="M50" s="5">
        <v>51855</v>
      </c>
      <c r="N50" s="5">
        <v>17448</v>
      </c>
      <c r="O50" s="5">
        <v>36985</v>
      </c>
      <c r="P50" s="23">
        <v>12980</v>
      </c>
    </row>
    <row r="51" spans="2:16" s="1" customFormat="1" ht="19.5" customHeight="1">
      <c r="B51" s="65" t="s">
        <v>15</v>
      </c>
      <c r="C51" s="66"/>
      <c r="D51" s="67"/>
      <c r="E51" s="28">
        <v>97059</v>
      </c>
      <c r="F51" s="49">
        <v>-1.7</v>
      </c>
      <c r="G51" s="5">
        <v>47225</v>
      </c>
      <c r="H51" s="5">
        <v>32249</v>
      </c>
      <c r="I51" s="5">
        <v>2053</v>
      </c>
      <c r="J51" s="23">
        <v>15532</v>
      </c>
      <c r="K51" s="32">
        <f t="shared" si="0"/>
        <v>122369</v>
      </c>
      <c r="L51" s="48">
        <f>(K51-K38)/K38*100</f>
        <v>0.07769435857173233</v>
      </c>
      <c r="M51" s="5">
        <v>55478</v>
      </c>
      <c r="N51" s="5">
        <v>16817</v>
      </c>
      <c r="O51" s="5">
        <v>36533</v>
      </c>
      <c r="P51" s="23">
        <v>13541</v>
      </c>
    </row>
    <row r="52" spans="2:16" s="1" customFormat="1" ht="10.5" customHeight="1" thickBot="1">
      <c r="B52" s="45"/>
      <c r="C52" s="46"/>
      <c r="D52" s="47"/>
      <c r="E52" s="28"/>
      <c r="F52" s="49"/>
      <c r="G52" s="5"/>
      <c r="H52" s="5"/>
      <c r="I52" s="5"/>
      <c r="J52" s="23"/>
      <c r="K52" s="32"/>
      <c r="L52" s="48"/>
      <c r="M52" s="5"/>
      <c r="N52" s="5"/>
      <c r="O52" s="5"/>
      <c r="P52" s="23"/>
    </row>
    <row r="53" spans="2:16" s="2" customFormat="1" ht="19.5" customHeight="1" thickBot="1">
      <c r="B53" s="75" t="s">
        <v>39</v>
      </c>
      <c r="C53" s="76"/>
      <c r="D53" s="77"/>
      <c r="E53" s="35">
        <v>1234177</v>
      </c>
      <c r="F53" s="86" t="s">
        <v>40</v>
      </c>
      <c r="G53" s="36">
        <v>604877</v>
      </c>
      <c r="H53" s="36">
        <v>403187</v>
      </c>
      <c r="I53" s="36">
        <v>24692</v>
      </c>
      <c r="J53" s="37">
        <v>201421</v>
      </c>
      <c r="K53" s="35">
        <f>SUM(M53:P53)</f>
        <v>1389976</v>
      </c>
      <c r="L53" s="57">
        <f>(K53-Q38)/Q38*100</f>
        <v>1.8769129736258838</v>
      </c>
      <c r="M53" s="36">
        <f>SUM(M40:M51)</f>
        <v>624084</v>
      </c>
      <c r="N53" s="36">
        <f>SUM(N40:N51)</f>
        <v>195105</v>
      </c>
      <c r="O53" s="36">
        <f>SUM(O40:O51)</f>
        <v>413879</v>
      </c>
      <c r="P53" s="37">
        <f>SUM(P40:P51)</f>
        <v>156908</v>
      </c>
    </row>
    <row r="54" spans="2:16" s="1" customFormat="1" ht="18.75" customHeight="1">
      <c r="B54" s="10"/>
      <c r="C54" s="10"/>
      <c r="D54" s="10"/>
      <c r="E54" s="10"/>
      <c r="F54" s="8"/>
      <c r="G54" s="8"/>
      <c r="H54" s="8"/>
      <c r="I54" s="8"/>
      <c r="J54" s="8"/>
      <c r="K54" s="10"/>
      <c r="L54" s="8"/>
      <c r="M54" s="8"/>
      <c r="N54" s="8"/>
      <c r="O54" s="8"/>
      <c r="P54" s="8"/>
    </row>
    <row r="55" spans="2:16" s="1" customFormat="1" ht="17.25" customHeight="1">
      <c r="B55" s="10"/>
      <c r="C55" s="10" t="s">
        <v>33</v>
      </c>
      <c r="D55" s="10"/>
      <c r="E55" s="10"/>
      <c r="F55" s="8"/>
      <c r="G55" s="8"/>
      <c r="H55" s="8"/>
      <c r="I55" s="8"/>
      <c r="J55" s="8"/>
      <c r="K55" s="10"/>
      <c r="L55" s="8"/>
      <c r="M55" s="8"/>
      <c r="N55" s="8"/>
      <c r="O55" s="8"/>
      <c r="P55" s="8"/>
    </row>
    <row r="56" spans="2:16" s="1" customFormat="1" ht="8.25" customHeight="1">
      <c r="B56" s="10"/>
      <c r="C56" s="10"/>
      <c r="D56" s="10"/>
      <c r="E56" s="10"/>
      <c r="F56" s="8"/>
      <c r="G56" s="8"/>
      <c r="H56" s="8"/>
      <c r="I56" s="8"/>
      <c r="J56" s="8"/>
      <c r="K56" s="10"/>
      <c r="L56" s="8"/>
      <c r="M56" s="8"/>
      <c r="N56" s="8"/>
      <c r="O56" s="8"/>
      <c r="P56" s="8"/>
    </row>
    <row r="57" spans="2:16" s="1" customFormat="1" ht="13.5">
      <c r="B57" s="10" t="s">
        <v>18</v>
      </c>
      <c r="C57" s="10"/>
      <c r="D57" s="10">
        <v>1</v>
      </c>
      <c r="E57" s="10" t="s">
        <v>31</v>
      </c>
      <c r="F57" s="10"/>
      <c r="G57" s="10"/>
      <c r="H57" s="10"/>
      <c r="I57" s="10"/>
      <c r="J57" s="10"/>
      <c r="K57" s="10"/>
      <c r="L57" s="10"/>
      <c r="M57" s="10"/>
      <c r="N57" s="10"/>
      <c r="O57" s="8"/>
      <c r="P57" s="8"/>
    </row>
    <row r="58" spans="2:16" s="1" customFormat="1" ht="13.5">
      <c r="B58" s="10"/>
      <c r="C58" s="10"/>
      <c r="D58" s="10">
        <v>2</v>
      </c>
      <c r="E58" s="10" t="s">
        <v>34</v>
      </c>
      <c r="F58" s="10"/>
      <c r="G58" s="10"/>
      <c r="H58" s="10"/>
      <c r="I58" s="10"/>
      <c r="J58" s="10"/>
      <c r="K58" s="10"/>
      <c r="L58" s="10"/>
      <c r="M58" s="10"/>
      <c r="N58" s="10"/>
      <c r="O58" s="8"/>
      <c r="P58" s="8"/>
    </row>
    <row r="59" spans="2:16" s="1" customFormat="1" ht="13.5">
      <c r="B59" s="10"/>
      <c r="C59" s="10"/>
      <c r="D59" s="10">
        <v>3</v>
      </c>
      <c r="E59" s="10" t="s">
        <v>29</v>
      </c>
      <c r="F59" s="10"/>
      <c r="G59" s="10"/>
      <c r="H59" s="10"/>
      <c r="I59" s="10"/>
      <c r="J59" s="10"/>
      <c r="K59" s="10"/>
      <c r="L59" s="10"/>
      <c r="M59" s="10"/>
      <c r="N59" s="10"/>
      <c r="O59" s="8"/>
      <c r="P59" s="8"/>
    </row>
    <row r="60" spans="2:16" s="1" customFormat="1" ht="13.5">
      <c r="B60" s="10"/>
      <c r="C60" s="10"/>
      <c r="D60" s="10">
        <v>4</v>
      </c>
      <c r="E60" s="10" t="s">
        <v>35</v>
      </c>
      <c r="F60" s="10"/>
      <c r="G60" s="10"/>
      <c r="H60" s="10"/>
      <c r="I60" s="10"/>
      <c r="J60" s="10"/>
      <c r="K60" s="10"/>
      <c r="L60" s="10"/>
      <c r="M60" s="10"/>
      <c r="N60" s="10"/>
      <c r="O60" s="8"/>
      <c r="P60" s="8"/>
    </row>
    <row r="61" ht="13.5">
      <c r="C61" s="1"/>
    </row>
    <row r="62" spans="3:11" ht="13.5">
      <c r="C62" s="1"/>
      <c r="D62" s="1"/>
      <c r="E62" s="1"/>
      <c r="K62" s="1"/>
    </row>
    <row r="63" spans="3:11" ht="13.5">
      <c r="C63" s="1"/>
      <c r="D63" s="1"/>
      <c r="E63" s="1"/>
      <c r="K63" s="1"/>
    </row>
    <row r="64" spans="3:11" ht="13.5">
      <c r="C64" s="1"/>
      <c r="D64" s="1"/>
      <c r="K64" s="1"/>
    </row>
    <row r="65" spans="3:11" ht="13.5">
      <c r="C65" s="1"/>
      <c r="D65" s="1"/>
      <c r="K65" s="1"/>
    </row>
  </sheetData>
  <sheetProtection/>
  <mergeCells count="50">
    <mergeCell ref="B24:D24"/>
    <mergeCell ref="B49:D49"/>
    <mergeCell ref="B50:D50"/>
    <mergeCell ref="B51:D51"/>
    <mergeCell ref="B43:D43"/>
    <mergeCell ref="B44:D44"/>
    <mergeCell ref="B45:D45"/>
    <mergeCell ref="B46:D46"/>
    <mergeCell ref="B47:D47"/>
    <mergeCell ref="B48:D48"/>
    <mergeCell ref="K3:P3"/>
    <mergeCell ref="E3:J3"/>
    <mergeCell ref="B6:C6"/>
    <mergeCell ref="B7:D7"/>
    <mergeCell ref="B8:D8"/>
    <mergeCell ref="B19:D19"/>
    <mergeCell ref="B16:D16"/>
    <mergeCell ref="C3:D3"/>
    <mergeCell ref="B13:D13"/>
    <mergeCell ref="B15:D15"/>
    <mergeCell ref="B32:D32"/>
    <mergeCell ref="O4:O6"/>
    <mergeCell ref="B53:D53"/>
    <mergeCell ref="B42:D42"/>
    <mergeCell ref="B34:D34"/>
    <mergeCell ref="B18:D18"/>
    <mergeCell ref="B28:D28"/>
    <mergeCell ref="B29:D29"/>
    <mergeCell ref="B33:D33"/>
    <mergeCell ref="B11:D11"/>
    <mergeCell ref="B12:D12"/>
    <mergeCell ref="B26:D26"/>
    <mergeCell ref="B10:D10"/>
    <mergeCell ref="B9:D9"/>
    <mergeCell ref="B14:D14"/>
    <mergeCell ref="B17:D17"/>
    <mergeCell ref="B25:D25"/>
    <mergeCell ref="B22:D22"/>
    <mergeCell ref="B20:D20"/>
    <mergeCell ref="B23:D23"/>
    <mergeCell ref="B27:D27"/>
    <mergeCell ref="B21:D21"/>
    <mergeCell ref="B31:D31"/>
    <mergeCell ref="B41:D41"/>
    <mergeCell ref="B40:D40"/>
    <mergeCell ref="B36:D36"/>
    <mergeCell ref="B37:D37"/>
    <mergeCell ref="B38:D38"/>
    <mergeCell ref="B35:D35"/>
    <mergeCell ref="B30:D30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FJ-USER</cp:lastModifiedBy>
  <cp:lastPrinted>2016-03-03T07:13:43Z</cp:lastPrinted>
  <dcterms:created xsi:type="dcterms:W3CDTF">2005-05-25T06:23:55Z</dcterms:created>
  <dcterms:modified xsi:type="dcterms:W3CDTF">2016-03-03T07:14:05Z</dcterms:modified>
  <cp:category/>
  <cp:version/>
  <cp:contentType/>
  <cp:contentStatus/>
</cp:coreProperties>
</file>