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30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/>
  <calcPr fullCalcOnLoad="1"/>
</workbook>
</file>

<file path=xl/sharedStrings.xml><?xml version="1.0" encoding="utf-8"?>
<sst xmlns="http://schemas.openxmlformats.org/spreadsheetml/2006/main" count="148" uniqueCount="60">
  <si>
    <t>資料：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</si>
  <si>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</si>
  <si>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</si>
  <si>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</si>
  <si>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</si>
  <si>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</si>
  <si>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</si>
  <si>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</si>
  <si>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</si>
  <si>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</si>
  <si>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</si>
  <si>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</si>
  <si>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</si>
  <si>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</si>
  <si>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</si>
  <si>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</si>
  <si>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</si>
  <si>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</si>
  <si>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</si>
  <si>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</si>
  <si>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</si>
  <si>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</si>
  <si>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</si>
  <si>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</si>
  <si>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</si>
  <si>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</si>
  <si>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</si>
  <si>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</si>
  <si>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</si>
  <si>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</si>
  <si>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</si>
  <si>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</si>
  <si>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</si>
  <si>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</si>
  <si>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</si>
  <si>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</si>
  <si>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</si>
  <si>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</si>
  <si>
    <t>東京区部</t>
  </si>
  <si>
    <t>平成23年
平均</t>
  </si>
  <si>
    <t>（単位：円／5kg精米袋入り、消費税込み）</t>
  </si>
  <si>
    <t>平成24年
平均</t>
  </si>
  <si>
    <t>※ブレンド米の価格調査は平成23年12月調査分をもって終了している</t>
  </si>
  <si>
    <t>平成25年
平均</t>
  </si>
  <si>
    <t>平成26年
平均</t>
  </si>
  <si>
    <t>平成27年
平均</t>
  </si>
  <si>
    <t>平成28年
1月</t>
  </si>
  <si>
    <t>平成28年
3月</t>
  </si>
  <si>
    <t>平成28年
4月</t>
  </si>
  <si>
    <t>平成28年
5月</t>
  </si>
  <si>
    <t>平成28年
6月</t>
  </si>
  <si>
    <t>平成28年
7月</t>
  </si>
  <si>
    <t>平成28年
8月</t>
  </si>
  <si>
    <t>平成28年
9月</t>
  </si>
  <si>
    <t>平成28年
10月</t>
  </si>
  <si>
    <t>平成28年
11月</t>
  </si>
  <si>
    <t>平成28年
12月</t>
  </si>
  <si>
    <t>28年平均</t>
  </si>
  <si>
    <t>平成28年
平均</t>
  </si>
  <si>
    <t>平成28年
2月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</si>
</sst>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 ###,###,##0;&quot;-&quot;###,##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medium"/>
      <top style="hair"/>
      <bottom style="hair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178" fontId="0" fillId="0" borderId="0" xfId="0" applyNumberFormat="1" applyAlignment="1">
      <alignment vertical="center"/>
    </xf>
    <xf numFmtId="0" fontId="6" fillId="33" borderId="39" xfId="60" applyFont="1" applyFill="1" applyBorder="1" applyAlignment="1">
      <alignment horizontal="center" vertical="center" shrinkToFit="1"/>
      <protection/>
    </xf>
    <xf numFmtId="38" fontId="4" fillId="0" borderId="40" xfId="48" applyFont="1" applyBorder="1" applyAlignment="1">
      <alignment horizontal="left" vertical="center" indent="1"/>
    </xf>
    <xf numFmtId="38" fontId="4" fillId="0" borderId="41" xfId="48" applyFont="1" applyBorder="1" applyAlignment="1">
      <alignment horizontal="left" vertical="center" indent="1"/>
    </xf>
    <xf numFmtId="38" fontId="4" fillId="0" borderId="39" xfId="48" applyFont="1" applyBorder="1" applyAlignment="1">
      <alignment horizontal="left" vertical="center" indent="1"/>
    </xf>
    <xf numFmtId="0" fontId="3" fillId="33" borderId="40" xfId="60" applyFont="1" applyFill="1" applyBorder="1" applyAlignment="1">
      <alignment horizontal="center" vertical="center" shrinkToFit="1"/>
      <protection/>
    </xf>
    <xf numFmtId="0" fontId="3" fillId="33" borderId="42" xfId="60" applyFont="1" applyFill="1" applyBorder="1" applyAlignment="1">
      <alignment horizontal="center" vertical="center" shrinkToFit="1"/>
      <protection/>
    </xf>
    <xf numFmtId="0" fontId="6" fillId="33" borderId="0" xfId="60" applyFont="1" applyFill="1" applyBorder="1" applyAlignment="1">
      <alignment horizontal="center" vertical="center" shrinkToFit="1"/>
      <protection/>
    </xf>
    <xf numFmtId="179" fontId="3" fillId="0" borderId="0" xfId="60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179" fontId="4" fillId="0" borderId="41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8" fontId="4" fillId="0" borderId="43" xfId="48" applyFont="1" applyBorder="1" applyAlignment="1">
      <alignment horizontal="left" vertical="center" indent="1"/>
    </xf>
    <xf numFmtId="38" fontId="4" fillId="0" borderId="44" xfId="48" applyFont="1" applyBorder="1" applyAlignment="1">
      <alignment horizontal="left" vertical="center" indent="1"/>
    </xf>
    <xf numFmtId="38" fontId="4" fillId="0" borderId="45" xfId="48" applyFont="1" applyBorder="1" applyAlignment="1">
      <alignment horizontal="left" vertical="center" indent="1"/>
    </xf>
    <xf numFmtId="38" fontId="4" fillId="0" borderId="46" xfId="48" applyFont="1" applyBorder="1" applyAlignment="1">
      <alignment horizontal="left" vertical="center" indent="1"/>
    </xf>
    <xf numFmtId="178" fontId="3" fillId="0" borderId="11" xfId="48" applyNumberFormat="1" applyFont="1" applyBorder="1" applyAlignment="1">
      <alignment horizontal="right" vertical="center"/>
    </xf>
    <xf numFmtId="184" fontId="3" fillId="0" borderId="47" xfId="61" applyNumberFormat="1" applyFont="1" applyFill="1" applyBorder="1" applyAlignment="1">
      <alignment horizontal="right" vertical="center"/>
      <protection/>
    </xf>
    <xf numFmtId="184" fontId="3" fillId="0" borderId="48" xfId="61" applyNumberFormat="1" applyFont="1" applyFill="1" applyBorder="1" applyAlignment="1">
      <alignment horizontal="right" vertical="center"/>
      <protection/>
    </xf>
    <xf numFmtId="184" fontId="3" fillId="0" borderId="48" xfId="61" applyNumberFormat="1" applyFont="1" applyFill="1" applyBorder="1" applyAlignment="1">
      <alignment horizontal="right" vertical="center" shrinkToFit="1"/>
      <protection/>
    </xf>
    <xf numFmtId="184" fontId="3" fillId="0" borderId="28" xfId="61" applyNumberFormat="1" applyFont="1" applyFill="1" applyBorder="1" applyAlignment="1">
      <alignment horizontal="right" vertical="center" shrinkToFit="1"/>
      <protection/>
    </xf>
    <xf numFmtId="184" fontId="3" fillId="0" borderId="49" xfId="61" applyNumberFormat="1" applyFont="1" applyFill="1" applyBorder="1" applyAlignment="1">
      <alignment horizontal="right" vertical="center"/>
      <protection/>
    </xf>
    <xf numFmtId="179" fontId="4" fillId="0" borderId="50" xfId="60" applyNumberFormat="1" applyFont="1" applyFill="1" applyBorder="1" applyAlignment="1">
      <alignment horizontal="center" vertical="center"/>
      <protection/>
    </xf>
    <xf numFmtId="38" fontId="4" fillId="0" borderId="51" xfId="48" applyFont="1" applyBorder="1" applyAlignment="1">
      <alignment horizontal="left" vertical="center" indent="1"/>
    </xf>
    <xf numFmtId="38" fontId="4" fillId="0" borderId="52" xfId="48" applyFont="1" applyBorder="1" applyAlignment="1">
      <alignment horizontal="left" vertical="center" indent="1"/>
    </xf>
    <xf numFmtId="49" fontId="3" fillId="0" borderId="53" xfId="48" applyNumberFormat="1" applyFont="1" applyBorder="1" applyAlignment="1">
      <alignment horizontal="center" vertical="center" wrapText="1"/>
    </xf>
    <xf numFmtId="49" fontId="3" fillId="0" borderId="54" xfId="48" applyNumberFormat="1" applyFont="1" applyBorder="1" applyAlignment="1">
      <alignment horizontal="center" vertical="center" wrapText="1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55" xfId="48" applyNumberFormat="1" applyFont="1" applyBorder="1" applyAlignment="1">
      <alignment horizontal="center" vertical="center"/>
    </xf>
    <xf numFmtId="49" fontId="3" fillId="0" borderId="43" xfId="48" applyNumberFormat="1" applyFont="1" applyBorder="1" applyAlignment="1">
      <alignment horizontal="center" vertical="center" wrapText="1"/>
    </xf>
    <xf numFmtId="49" fontId="3" fillId="0" borderId="56" xfId="48" applyNumberFormat="1" applyFont="1" applyBorder="1" applyAlignment="1">
      <alignment horizontal="center" vertical="center"/>
    </xf>
    <xf numFmtId="49" fontId="3" fillId="0" borderId="57" xfId="48" applyNumberFormat="1" applyFont="1" applyBorder="1" applyAlignment="1">
      <alignment horizontal="center" vertical="center" wrapText="1"/>
    </xf>
    <xf numFmtId="49" fontId="3" fillId="0" borderId="58" xfId="48" applyNumberFormat="1" applyFont="1" applyBorder="1" applyAlignment="1">
      <alignment horizontal="center" vertical="center"/>
    </xf>
    <xf numFmtId="49" fontId="3" fillId="0" borderId="54" xfId="48" applyNumberFormat="1" applyFont="1" applyBorder="1" applyAlignment="1">
      <alignment horizontal="center" vertical="center"/>
    </xf>
    <xf numFmtId="49" fontId="3" fillId="0" borderId="59" xfId="48" applyNumberFormat="1" applyFont="1" applyBorder="1" applyAlignment="1">
      <alignment horizontal="center" vertical="center" wrapText="1"/>
    </xf>
    <xf numFmtId="49" fontId="3" fillId="0" borderId="60" xfId="48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61" xfId="48" applyNumberFormat="1" applyFont="1" applyBorder="1" applyAlignment="1">
      <alignment horizontal="center" vertical="center"/>
    </xf>
    <xf numFmtId="38" fontId="2" fillId="0" borderId="62" xfId="48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9" fontId="3" fillId="0" borderId="64" xfId="48" applyNumberFormat="1" applyFont="1" applyBorder="1" applyAlignment="1">
      <alignment horizontal="center" vertical="center" wrapText="1"/>
    </xf>
    <xf numFmtId="49" fontId="3" fillId="0" borderId="65" xfId="48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38" fontId="3" fillId="0" borderId="67" xfId="48" applyFont="1" applyBorder="1" applyAlignment="1">
      <alignment horizontal="center" vertical="center"/>
    </xf>
    <xf numFmtId="38" fontId="3" fillId="0" borderId="68" xfId="48" applyFont="1" applyBorder="1" applyAlignment="1">
      <alignment horizontal="center" vertical="center"/>
    </xf>
    <xf numFmtId="49" fontId="3" fillId="0" borderId="66" xfId="48" applyNumberFormat="1" applyFont="1" applyBorder="1" applyAlignment="1">
      <alignment horizontal="center" vertical="center"/>
    </xf>
    <xf numFmtId="49" fontId="3" fillId="0" borderId="69" xfId="48" applyNumberFormat="1" applyFont="1" applyBorder="1" applyAlignment="1">
      <alignment horizontal="center" vertical="center" wrapText="1"/>
    </xf>
    <xf numFmtId="49" fontId="3" fillId="0" borderId="70" xfId="48" applyNumberFormat="1" applyFont="1" applyBorder="1" applyAlignment="1">
      <alignment horizontal="center" vertical="center"/>
    </xf>
    <xf numFmtId="49" fontId="3" fillId="0" borderId="60" xfId="48" applyNumberFormat="1" applyFont="1" applyBorder="1" applyAlignment="1">
      <alignment horizontal="center" vertical="center"/>
    </xf>
    <xf numFmtId="49" fontId="3" fillId="0" borderId="71" xfId="48" applyNumberFormat="1" applyFont="1" applyBorder="1" applyAlignment="1">
      <alignment horizontal="center" vertical="center" wrapText="1"/>
    </xf>
    <xf numFmtId="49" fontId="3" fillId="0" borderId="72" xfId="48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7852408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米の小売価格の推移（単一原料米：コシヒカリ）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2"/>
          <c:w val="0.8705"/>
          <c:h val="0.88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Ⅳ－14（コシヒカリ）!$C$43:$O$43</c:f>
              <c:strCache/>
            </c:strRef>
          </c:cat>
          <c:val>
            <c:numRef>
              <c:f>Ⅳ－14（コシヒカリ）!$C$44:$O$44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Ⅳ－14（コシヒカリ）!$C$43:$O$43</c:f>
              <c:strCache/>
            </c:strRef>
          </c:cat>
          <c:val>
            <c:numRef>
              <c:f>Ⅳ－14（コシヒカリ）!$C$45:$O$45</c:f>
              <c:numCache/>
            </c:numRef>
          </c:val>
          <c:smooth val="0"/>
        </c:ser>
        <c:marker val="1"/>
        <c:axId val="38873744"/>
        <c:axId val="14319377"/>
      </c:lineChart>
      <c:catAx>
        <c:axId val="38873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19377"/>
        <c:crossesAt val="1500"/>
        <c:auto val="1"/>
        <c:lblOffset val="100"/>
        <c:tickLblSkip val="1"/>
        <c:noMultiLvlLbl val="0"/>
      </c:catAx>
      <c:valAx>
        <c:axId val="14319377"/>
        <c:scaling>
          <c:orientation val="minMax"/>
          <c:max val="3500"/>
          <c:min val="1500"/>
        </c:scaling>
        <c:axPos val="l"/>
        <c:delete val="1"/>
        <c:majorTickMark val="out"/>
        <c:minorTickMark val="none"/>
        <c:tickLblPos val="nextTo"/>
        <c:crossAx val="38873744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米の小売価格の推移（単一原料米：コシヒカリ以外）</a:t>
            </a:r>
          </a:p>
        </c:rich>
      </c:tx>
      <c:layout>
        <c:manualLayout>
          <c:xMode val="factor"/>
          <c:yMode val="factor"/>
          <c:x val="-0.1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075"/>
          <c:w val="0.878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以外）'!$C$43:$O$43</c:f>
              <c:strCache/>
            </c:strRef>
          </c:cat>
          <c:val>
            <c:numRef>
              <c:f>'Ⅳ－14（コシヒカリ　以外）'!$C$44:$O$44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以外）'!$C$43:$O$43</c:f>
              <c:strCache/>
            </c:strRef>
          </c:cat>
          <c:val>
            <c:numRef>
              <c:f>'Ⅳ－14（コシヒカリ　以外）'!$C$45:$O$45</c:f>
              <c:numCache/>
            </c:numRef>
          </c:val>
          <c:smooth val="0"/>
        </c:ser>
        <c:marker val="1"/>
        <c:axId val="61765530"/>
        <c:axId val="19018859"/>
      </c:lineChart>
      <c:catAx>
        <c:axId val="6176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18859"/>
        <c:crosses val="autoZero"/>
        <c:auto val="1"/>
        <c:lblOffset val="100"/>
        <c:tickLblSkip val="1"/>
        <c:noMultiLvlLbl val="0"/>
      </c:catAx>
      <c:valAx>
        <c:axId val="19018859"/>
        <c:scaling>
          <c:orientation val="minMax"/>
          <c:max val="3000"/>
          <c:min val="1500"/>
        </c:scaling>
        <c:axPos val="l"/>
        <c:delete val="1"/>
        <c:majorTickMark val="out"/>
        <c:minorTickMark val="none"/>
        <c:tickLblPos val="nextTo"/>
        <c:crossAx val="61765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17</xdr:row>
      <xdr:rowOff>47625</xdr:rowOff>
    </xdr:from>
    <xdr:to>
      <xdr:col>17</xdr:col>
      <xdr:colOff>114300</xdr:colOff>
      <xdr:row>38</xdr:row>
      <xdr:rowOff>104775</xdr:rowOff>
    </xdr:to>
    <xdr:graphicFrame>
      <xdr:nvGraphicFramePr>
        <xdr:cNvPr id="1" name="グラフ 3"/>
        <xdr:cNvGraphicFramePr/>
      </xdr:nvGraphicFramePr>
      <xdr:xfrm>
        <a:off x="209550" y="3886200"/>
        <a:ext cx="117348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17</xdr:col>
      <xdr:colOff>409575</xdr:colOff>
      <xdr:row>24</xdr:row>
      <xdr:rowOff>66675</xdr:rowOff>
    </xdr:from>
    <xdr:ext cx="190500" cy="266700"/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12239625" y="510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219075</xdr:colOff>
      <xdr:row>28</xdr:row>
      <xdr:rowOff>0</xdr:rowOff>
    </xdr:from>
    <xdr:ext cx="771525" cy="285750"/>
    <xdr:sp>
      <xdr:nvSpPr>
        <xdr:cNvPr id="3" name="テキスト ボックス 6"/>
        <xdr:cNvSpPr txBox="1">
          <a:spLocks noChangeArrowheads="1"/>
        </xdr:cNvSpPr>
      </xdr:nvSpPr>
      <xdr:spPr>
        <a:xfrm>
          <a:off x="9963150" y="5724525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14</xdr:col>
      <xdr:colOff>304800</xdr:colOff>
      <xdr:row>29</xdr:row>
      <xdr:rowOff>133350</xdr:rowOff>
    </xdr:from>
    <xdr:ext cx="838200" cy="276225"/>
    <xdr:sp>
      <xdr:nvSpPr>
        <xdr:cNvPr id="4" name="テキスト ボックス 8"/>
        <xdr:cNvSpPr txBox="1">
          <a:spLocks noChangeArrowheads="1"/>
        </xdr:cNvSpPr>
      </xdr:nvSpPr>
      <xdr:spPr>
        <a:xfrm>
          <a:off x="10048875" y="602932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  <xdr:oneCellAnchor>
    <xdr:from>
      <xdr:col>1</xdr:col>
      <xdr:colOff>476250</xdr:colOff>
      <xdr:row>33</xdr:row>
      <xdr:rowOff>76200</xdr:rowOff>
    </xdr:from>
    <xdr:ext cx="2238375" cy="238125"/>
    <xdr:sp>
      <xdr:nvSpPr>
        <xdr:cNvPr id="5" name="テキスト ボックス 9"/>
        <xdr:cNvSpPr txBox="1">
          <a:spLocks noChangeArrowheads="1"/>
        </xdr:cNvSpPr>
      </xdr:nvSpPr>
      <xdr:spPr>
        <a:xfrm>
          <a:off x="619125" y="66579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114300</xdr:rowOff>
    </xdr:from>
    <xdr:to>
      <xdr:col>17</xdr:col>
      <xdr:colOff>57150</xdr:colOff>
      <xdr:row>38</xdr:row>
      <xdr:rowOff>123825</xdr:rowOff>
    </xdr:to>
    <xdr:graphicFrame>
      <xdr:nvGraphicFramePr>
        <xdr:cNvPr id="1" name="グラフ 1"/>
        <xdr:cNvGraphicFramePr/>
      </xdr:nvGraphicFramePr>
      <xdr:xfrm>
        <a:off x="161925" y="3952875"/>
        <a:ext cx="117824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33</xdr:row>
      <xdr:rowOff>47625</xdr:rowOff>
    </xdr:from>
    <xdr:ext cx="2219325" cy="247650"/>
    <xdr:sp>
      <xdr:nvSpPr>
        <xdr:cNvPr id="2" name="テキスト ボックス 3"/>
        <xdr:cNvSpPr txBox="1">
          <a:spLocks noChangeArrowheads="1"/>
        </xdr:cNvSpPr>
      </xdr:nvSpPr>
      <xdr:spPr>
        <a:xfrm>
          <a:off x="561975" y="6629400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  <xdr:oneCellAnchor>
    <xdr:from>
      <xdr:col>14</xdr:col>
      <xdr:colOff>657225</xdr:colOff>
      <xdr:row>29</xdr:row>
      <xdr:rowOff>47625</xdr:rowOff>
    </xdr:from>
    <xdr:ext cx="857250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10401300" y="5943600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14</xdr:col>
      <xdr:colOff>685800</xdr:colOff>
      <xdr:row>31</xdr:row>
      <xdr:rowOff>76200</xdr:rowOff>
    </xdr:from>
    <xdr:ext cx="838200" cy="276225"/>
    <xdr:sp>
      <xdr:nvSpPr>
        <xdr:cNvPr id="4" name="テキスト ボックス 5"/>
        <xdr:cNvSpPr txBox="1">
          <a:spLocks noChangeArrowheads="1"/>
        </xdr:cNvSpPr>
      </xdr:nvSpPr>
      <xdr:spPr>
        <a:xfrm>
          <a:off x="10429875" y="631507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5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15" width="9.375" style="0" customWidth="1"/>
  </cols>
  <sheetData>
    <row r="1" ht="13.5">
      <c r="B1" s="15" t="s">
        <v>19</v>
      </c>
    </row>
    <row r="2" spans="15:27" ht="14.25" thickBot="1">
      <c r="O2" s="1"/>
      <c r="AA2" s="1" t="s">
        <v>22</v>
      </c>
    </row>
    <row r="3" spans="2:27" ht="18" customHeight="1">
      <c r="B3" s="75" t="s">
        <v>2</v>
      </c>
      <c r="C3" s="63" t="s">
        <v>13</v>
      </c>
      <c r="D3" s="77" t="s">
        <v>14</v>
      </c>
      <c r="E3" s="77" t="s">
        <v>15</v>
      </c>
      <c r="F3" s="77" t="s">
        <v>16</v>
      </c>
      <c r="G3" s="77" t="s">
        <v>17</v>
      </c>
      <c r="H3" s="73" t="s">
        <v>18</v>
      </c>
      <c r="I3" s="65" t="s">
        <v>37</v>
      </c>
      <c r="J3" s="65" t="s">
        <v>39</v>
      </c>
      <c r="K3" s="65" t="s">
        <v>41</v>
      </c>
      <c r="L3" s="80" t="s">
        <v>43</v>
      </c>
      <c r="M3" s="65" t="s">
        <v>44</v>
      </c>
      <c r="N3" s="80" t="s">
        <v>45</v>
      </c>
      <c r="O3" s="63" t="s">
        <v>46</v>
      </c>
      <c r="P3" s="67" t="s">
        <v>59</v>
      </c>
      <c r="Q3" s="61" t="s">
        <v>47</v>
      </c>
      <c r="R3" s="61" t="s">
        <v>48</v>
      </c>
      <c r="S3" s="61" t="s">
        <v>49</v>
      </c>
      <c r="T3" s="61" t="s">
        <v>50</v>
      </c>
      <c r="U3" s="61" t="s">
        <v>51</v>
      </c>
      <c r="V3" s="61" t="s">
        <v>52</v>
      </c>
      <c r="W3" s="61" t="s">
        <v>53</v>
      </c>
      <c r="X3" s="61" t="s">
        <v>54</v>
      </c>
      <c r="Y3" s="61" t="s">
        <v>55</v>
      </c>
      <c r="Z3" s="70" t="s">
        <v>56</v>
      </c>
      <c r="AA3" s="82" t="s">
        <v>57</v>
      </c>
    </row>
    <row r="4" spans="2:27" ht="21" customHeight="1" thickBot="1">
      <c r="B4" s="76"/>
      <c r="C4" s="64"/>
      <c r="D4" s="78"/>
      <c r="E4" s="78"/>
      <c r="F4" s="78"/>
      <c r="G4" s="78"/>
      <c r="H4" s="74"/>
      <c r="I4" s="66"/>
      <c r="J4" s="66"/>
      <c r="K4" s="79"/>
      <c r="L4" s="81"/>
      <c r="M4" s="79"/>
      <c r="N4" s="81"/>
      <c r="O4" s="64"/>
      <c r="P4" s="68"/>
      <c r="Q4" s="69"/>
      <c r="R4" s="62"/>
      <c r="S4" s="62"/>
      <c r="T4" s="62"/>
      <c r="U4" s="62"/>
      <c r="V4" s="62"/>
      <c r="W4" s="62"/>
      <c r="X4" s="62"/>
      <c r="Y4" s="62"/>
      <c r="Z4" s="71"/>
      <c r="AA4" s="83"/>
    </row>
    <row r="5" spans="2:27" ht="19.5" customHeight="1">
      <c r="B5" s="11" t="s">
        <v>3</v>
      </c>
      <c r="C5" s="13">
        <v>2890</v>
      </c>
      <c r="D5" s="17">
        <v>2553</v>
      </c>
      <c r="E5" s="18">
        <v>2495</v>
      </c>
      <c r="F5" s="18">
        <v>2444</v>
      </c>
      <c r="G5" s="18">
        <v>2339</v>
      </c>
      <c r="H5" s="29">
        <v>2035</v>
      </c>
      <c r="I5" s="48">
        <v>2014</v>
      </c>
      <c r="J5" s="48">
        <v>2111.75</v>
      </c>
      <c r="K5" s="48">
        <v>2415</v>
      </c>
      <c r="L5" s="48">
        <v>2418.25</v>
      </c>
      <c r="M5" s="48">
        <v>2294.0833333333335</v>
      </c>
      <c r="N5" s="30">
        <v>2297.75</v>
      </c>
      <c r="O5" s="6">
        <v>2308</v>
      </c>
      <c r="P5" s="3">
        <v>2308</v>
      </c>
      <c r="Q5" s="3">
        <v>2335</v>
      </c>
      <c r="R5" s="3">
        <v>2335</v>
      </c>
      <c r="S5" s="3">
        <v>2308</v>
      </c>
      <c r="T5" s="3">
        <v>2308</v>
      </c>
      <c r="U5" s="3">
        <v>2308</v>
      </c>
      <c r="V5" s="3">
        <v>2308</v>
      </c>
      <c r="W5" s="3">
        <v>2308</v>
      </c>
      <c r="X5" s="3">
        <v>2344</v>
      </c>
      <c r="Y5" s="3">
        <v>2344</v>
      </c>
      <c r="Z5" s="53">
        <v>2386</v>
      </c>
      <c r="AA5" s="2">
        <f aca="true" t="shared" si="0" ref="AA5:AA14">AVERAGE(O5:Z5)</f>
        <v>2325</v>
      </c>
    </row>
    <row r="6" spans="2:27" ht="19.5" customHeight="1">
      <c r="B6" s="11" t="s">
        <v>4</v>
      </c>
      <c r="C6" s="13">
        <v>3209</v>
      </c>
      <c r="D6" s="17">
        <v>2751</v>
      </c>
      <c r="E6" s="19">
        <v>2559</v>
      </c>
      <c r="F6" s="19">
        <v>2510</v>
      </c>
      <c r="G6" s="19">
        <v>2469</v>
      </c>
      <c r="H6" s="25">
        <v>2331</v>
      </c>
      <c r="I6" s="49">
        <v>2235</v>
      </c>
      <c r="J6" s="49">
        <v>2170.4545454545455</v>
      </c>
      <c r="K6" s="49">
        <v>2297.8333333333335</v>
      </c>
      <c r="L6" s="49">
        <v>2256</v>
      </c>
      <c r="M6" s="49">
        <v>2018.75</v>
      </c>
      <c r="N6" s="31">
        <v>1922.75</v>
      </c>
      <c r="O6" s="7">
        <v>2026</v>
      </c>
      <c r="P6" s="3">
        <v>2006</v>
      </c>
      <c r="Q6" s="52">
        <v>1878</v>
      </c>
      <c r="R6" s="3">
        <v>1992</v>
      </c>
      <c r="S6" s="3">
        <v>1938</v>
      </c>
      <c r="T6" s="3">
        <v>2056</v>
      </c>
      <c r="U6" s="3">
        <v>2056</v>
      </c>
      <c r="V6" s="3">
        <v>2083</v>
      </c>
      <c r="W6" s="3">
        <v>1979</v>
      </c>
      <c r="X6" s="3">
        <v>2054</v>
      </c>
      <c r="Y6" s="3">
        <v>2071</v>
      </c>
      <c r="Z6" s="54">
        <v>2071</v>
      </c>
      <c r="AA6" s="2">
        <f t="shared" si="0"/>
        <v>2017.5</v>
      </c>
    </row>
    <row r="7" spans="2:27" ht="19.5" customHeight="1">
      <c r="B7" s="12" t="s">
        <v>5</v>
      </c>
      <c r="C7" s="13">
        <v>3146</v>
      </c>
      <c r="D7" s="17">
        <v>2804</v>
      </c>
      <c r="E7" s="19">
        <v>2744</v>
      </c>
      <c r="F7" s="19">
        <v>2670</v>
      </c>
      <c r="G7" s="19">
        <v>2610</v>
      </c>
      <c r="H7" s="25">
        <v>2531</v>
      </c>
      <c r="I7" s="50">
        <v>2462</v>
      </c>
      <c r="J7" s="50">
        <v>2399.4166666666665</v>
      </c>
      <c r="K7" s="50">
        <v>2577.3333333333335</v>
      </c>
      <c r="L7" s="50">
        <v>2567.5</v>
      </c>
      <c r="M7" s="50">
        <v>2428.3333333333335</v>
      </c>
      <c r="N7" s="32">
        <v>2285</v>
      </c>
      <c r="O7" s="8">
        <v>2318</v>
      </c>
      <c r="P7" s="3">
        <v>2309</v>
      </c>
      <c r="Q7" s="3">
        <v>2343</v>
      </c>
      <c r="R7" s="3">
        <v>2329</v>
      </c>
      <c r="S7" s="3">
        <v>2357</v>
      </c>
      <c r="T7" s="3">
        <v>2357</v>
      </c>
      <c r="U7" s="3">
        <v>2360</v>
      </c>
      <c r="V7" s="3">
        <v>2333</v>
      </c>
      <c r="W7" s="3">
        <v>2391</v>
      </c>
      <c r="X7" s="3">
        <v>2411</v>
      </c>
      <c r="Y7" s="3">
        <v>2372</v>
      </c>
      <c r="Z7" s="55">
        <v>2384</v>
      </c>
      <c r="AA7" s="2">
        <f t="shared" si="0"/>
        <v>2355.3333333333335</v>
      </c>
    </row>
    <row r="8" spans="2:27" ht="19.5" customHeight="1">
      <c r="B8" s="11" t="s">
        <v>6</v>
      </c>
      <c r="C8" s="13">
        <v>2929</v>
      </c>
      <c r="D8" s="17">
        <v>2705</v>
      </c>
      <c r="E8" s="19">
        <v>2627</v>
      </c>
      <c r="F8" s="19">
        <v>2540</v>
      </c>
      <c r="G8" s="19">
        <v>2374</v>
      </c>
      <c r="H8" s="25">
        <v>2359</v>
      </c>
      <c r="I8" s="50">
        <v>2086</v>
      </c>
      <c r="J8" s="50">
        <v>2134.75</v>
      </c>
      <c r="K8" s="50">
        <v>2380</v>
      </c>
      <c r="L8" s="50">
        <v>2411.6666666666665</v>
      </c>
      <c r="M8" s="50">
        <v>2281.5</v>
      </c>
      <c r="N8" s="32">
        <v>2133.4166666666665</v>
      </c>
      <c r="O8" s="8">
        <v>2223</v>
      </c>
      <c r="P8" s="3">
        <v>2248</v>
      </c>
      <c r="Q8" s="3">
        <v>2225</v>
      </c>
      <c r="R8" s="3">
        <v>2320</v>
      </c>
      <c r="S8" s="3">
        <v>2278</v>
      </c>
      <c r="T8" s="3">
        <v>2206</v>
      </c>
      <c r="U8" s="3">
        <v>2194</v>
      </c>
      <c r="V8" s="3">
        <v>2243</v>
      </c>
      <c r="W8" s="3">
        <v>2315</v>
      </c>
      <c r="X8" s="3">
        <v>2270</v>
      </c>
      <c r="Y8" s="3">
        <v>2257</v>
      </c>
      <c r="Z8" s="55">
        <v>2238</v>
      </c>
      <c r="AA8" s="2">
        <f t="shared" si="0"/>
        <v>2251.4166666666665</v>
      </c>
    </row>
    <row r="9" spans="2:27" ht="19.5" customHeight="1">
      <c r="B9" s="11" t="s">
        <v>7</v>
      </c>
      <c r="C9" s="13">
        <v>3082</v>
      </c>
      <c r="D9" s="17">
        <v>2662</v>
      </c>
      <c r="E9" s="19">
        <v>2641</v>
      </c>
      <c r="F9" s="19">
        <v>2540</v>
      </c>
      <c r="G9" s="19">
        <v>2526</v>
      </c>
      <c r="H9" s="25">
        <v>2480</v>
      </c>
      <c r="I9" s="50">
        <v>2087</v>
      </c>
      <c r="J9" s="50">
        <v>2027.8333333333333</v>
      </c>
      <c r="K9" s="50">
        <v>2252.5833333333335</v>
      </c>
      <c r="L9" s="50">
        <v>2303.6666666666665</v>
      </c>
      <c r="M9" s="50">
        <v>2108.6666666666665</v>
      </c>
      <c r="N9" s="32">
        <v>1956.5</v>
      </c>
      <c r="O9" s="8">
        <v>2058</v>
      </c>
      <c r="P9" s="3">
        <v>2040</v>
      </c>
      <c r="Q9" s="3">
        <v>2056</v>
      </c>
      <c r="R9" s="3">
        <v>2062</v>
      </c>
      <c r="S9" s="3">
        <v>2042</v>
      </c>
      <c r="T9" s="3">
        <v>2008</v>
      </c>
      <c r="U9" s="3">
        <v>2060</v>
      </c>
      <c r="V9" s="3">
        <v>2071</v>
      </c>
      <c r="W9" s="3">
        <v>2044</v>
      </c>
      <c r="X9" s="3">
        <v>2059</v>
      </c>
      <c r="Y9" s="3">
        <v>2109</v>
      </c>
      <c r="Z9" s="55">
        <v>2107</v>
      </c>
      <c r="AA9" s="2">
        <f t="shared" si="0"/>
        <v>2059.6666666666665</v>
      </c>
    </row>
    <row r="10" spans="2:27" ht="19.5" customHeight="1">
      <c r="B10" s="11" t="s">
        <v>8</v>
      </c>
      <c r="C10" s="13">
        <v>3107</v>
      </c>
      <c r="D10" s="17">
        <v>2744</v>
      </c>
      <c r="E10" s="19">
        <v>2701</v>
      </c>
      <c r="F10" s="19">
        <v>2660</v>
      </c>
      <c r="G10" s="19">
        <v>2611</v>
      </c>
      <c r="H10" s="25">
        <v>2628</v>
      </c>
      <c r="I10" s="49">
        <v>2285</v>
      </c>
      <c r="J10" s="49">
        <v>2148.8333333333335</v>
      </c>
      <c r="K10" s="49">
        <v>2354.4166666666665</v>
      </c>
      <c r="L10" s="49">
        <v>2376.5</v>
      </c>
      <c r="M10" s="49">
        <v>2213.9166666666665</v>
      </c>
      <c r="N10" s="31">
        <v>2031.75</v>
      </c>
      <c r="O10" s="7">
        <v>2111</v>
      </c>
      <c r="P10" s="3">
        <v>2190</v>
      </c>
      <c r="Q10" s="3">
        <v>2161</v>
      </c>
      <c r="R10" s="3">
        <v>2161</v>
      </c>
      <c r="S10" s="3">
        <v>2131</v>
      </c>
      <c r="T10" s="3">
        <v>2126</v>
      </c>
      <c r="U10" s="3">
        <v>2108</v>
      </c>
      <c r="V10" s="3">
        <v>2123</v>
      </c>
      <c r="W10" s="3">
        <v>2109</v>
      </c>
      <c r="X10" s="3">
        <v>2172</v>
      </c>
      <c r="Y10" s="3">
        <v>2230</v>
      </c>
      <c r="Z10" s="55">
        <v>2266</v>
      </c>
      <c r="AA10" s="2">
        <f t="shared" si="0"/>
        <v>2157.3333333333335</v>
      </c>
    </row>
    <row r="11" spans="2:27" ht="19.5" customHeight="1">
      <c r="B11" s="11" t="s">
        <v>9</v>
      </c>
      <c r="C11" s="13">
        <v>3204</v>
      </c>
      <c r="D11" s="17">
        <v>2770</v>
      </c>
      <c r="E11" s="19">
        <v>2709</v>
      </c>
      <c r="F11" s="19">
        <v>2668</v>
      </c>
      <c r="G11" s="19">
        <v>2630</v>
      </c>
      <c r="H11" s="25">
        <v>2398</v>
      </c>
      <c r="I11" s="49">
        <v>2371</v>
      </c>
      <c r="J11" s="49">
        <v>2205.1666666666665</v>
      </c>
      <c r="K11" s="49">
        <v>2251</v>
      </c>
      <c r="L11" s="49">
        <v>2318.25</v>
      </c>
      <c r="M11" s="49">
        <v>2160.0833333333335</v>
      </c>
      <c r="N11" s="31">
        <v>2022.5</v>
      </c>
      <c r="O11" s="7">
        <v>2168</v>
      </c>
      <c r="P11" s="3">
        <v>2127</v>
      </c>
      <c r="Q11" s="3">
        <v>2114</v>
      </c>
      <c r="R11" s="3">
        <v>2116</v>
      </c>
      <c r="S11" s="3">
        <v>2135</v>
      </c>
      <c r="T11" s="3">
        <v>2123</v>
      </c>
      <c r="U11" s="3">
        <v>2070</v>
      </c>
      <c r="V11" s="3">
        <v>2046</v>
      </c>
      <c r="W11" s="3">
        <v>2083</v>
      </c>
      <c r="X11" s="3">
        <v>2240</v>
      </c>
      <c r="Y11" s="3">
        <v>2254</v>
      </c>
      <c r="Z11" s="55">
        <v>2161</v>
      </c>
      <c r="AA11" s="2">
        <f t="shared" si="0"/>
        <v>2136.4166666666665</v>
      </c>
    </row>
    <row r="12" spans="2:27" ht="19.5" customHeight="1">
      <c r="B12" s="11" t="s">
        <v>10</v>
      </c>
      <c r="C12" s="13">
        <v>2711</v>
      </c>
      <c r="D12" s="17">
        <v>2389</v>
      </c>
      <c r="E12" s="19">
        <v>2426</v>
      </c>
      <c r="F12" s="19">
        <v>2341</v>
      </c>
      <c r="G12" s="19">
        <v>2289</v>
      </c>
      <c r="H12" s="25">
        <v>2383</v>
      </c>
      <c r="I12" s="51">
        <v>2206</v>
      </c>
      <c r="J12" s="51">
        <v>2106.6666666666665</v>
      </c>
      <c r="K12" s="51">
        <v>2317.5</v>
      </c>
      <c r="L12" s="51">
        <v>2394.5833333333335</v>
      </c>
      <c r="M12" s="51">
        <v>2220.9166666666665</v>
      </c>
      <c r="N12" s="33">
        <v>2029.75</v>
      </c>
      <c r="O12" s="9">
        <v>2059</v>
      </c>
      <c r="P12" s="3">
        <v>2038</v>
      </c>
      <c r="Q12" s="3">
        <v>2075</v>
      </c>
      <c r="R12" s="3">
        <v>2129</v>
      </c>
      <c r="S12" s="3">
        <v>2121</v>
      </c>
      <c r="T12" s="3">
        <v>2183</v>
      </c>
      <c r="U12" s="3">
        <v>2183</v>
      </c>
      <c r="V12" s="3">
        <v>2075</v>
      </c>
      <c r="W12" s="3">
        <v>2150</v>
      </c>
      <c r="X12" s="3">
        <v>2098</v>
      </c>
      <c r="Y12" s="3">
        <v>2133</v>
      </c>
      <c r="Z12" s="55">
        <v>2052</v>
      </c>
      <c r="AA12" s="2">
        <f t="shared" si="0"/>
        <v>2108</v>
      </c>
    </row>
    <row r="13" spans="2:27" ht="19.5" customHeight="1">
      <c r="B13" s="11" t="s">
        <v>11</v>
      </c>
      <c r="C13" s="13">
        <v>3126</v>
      </c>
      <c r="D13" s="17">
        <v>2781</v>
      </c>
      <c r="E13" s="19">
        <v>2640</v>
      </c>
      <c r="F13" s="19">
        <v>2572</v>
      </c>
      <c r="G13" s="19">
        <v>2528</v>
      </c>
      <c r="H13" s="25">
        <v>2374</v>
      </c>
      <c r="I13" s="50">
        <v>2192</v>
      </c>
      <c r="J13" s="50">
        <v>2133.25</v>
      </c>
      <c r="K13" s="50">
        <v>2337.75</v>
      </c>
      <c r="L13" s="50">
        <v>2269.0833333333335</v>
      </c>
      <c r="M13" s="50">
        <v>2097</v>
      </c>
      <c r="N13" s="32">
        <v>2051.4166666666665</v>
      </c>
      <c r="O13" s="8">
        <v>2164</v>
      </c>
      <c r="P13" s="3">
        <v>2164</v>
      </c>
      <c r="Q13" s="3">
        <v>2164</v>
      </c>
      <c r="R13" s="3">
        <v>2164</v>
      </c>
      <c r="S13" s="3">
        <v>2156</v>
      </c>
      <c r="T13" s="3">
        <v>2164</v>
      </c>
      <c r="U13" s="3">
        <v>2133</v>
      </c>
      <c r="V13" s="3">
        <v>2121</v>
      </c>
      <c r="W13" s="3">
        <v>2046</v>
      </c>
      <c r="X13" s="3">
        <v>2170</v>
      </c>
      <c r="Y13" s="3">
        <v>2161</v>
      </c>
      <c r="Z13" s="55">
        <v>2051</v>
      </c>
      <c r="AA13" s="2">
        <f t="shared" si="0"/>
        <v>2138.1666666666665</v>
      </c>
    </row>
    <row r="14" spans="2:27" ht="19.5" customHeight="1" thickBot="1">
      <c r="B14" s="16" t="s">
        <v>12</v>
      </c>
      <c r="C14" s="14">
        <v>3463</v>
      </c>
      <c r="D14" s="20">
        <v>2832</v>
      </c>
      <c r="E14" s="20">
        <v>2715</v>
      </c>
      <c r="F14" s="20">
        <v>2655</v>
      </c>
      <c r="G14" s="20">
        <v>2618</v>
      </c>
      <c r="H14" s="28">
        <v>2580</v>
      </c>
      <c r="I14" s="14">
        <v>2574</v>
      </c>
      <c r="J14" s="14">
        <v>2653.75</v>
      </c>
      <c r="K14" s="14">
        <v>2750.0833333333335</v>
      </c>
      <c r="L14" s="14">
        <v>2702.9166666666665</v>
      </c>
      <c r="M14" s="14">
        <v>2558.8333333333335</v>
      </c>
      <c r="N14" s="34">
        <v>2515.25</v>
      </c>
      <c r="O14" s="10">
        <v>2619</v>
      </c>
      <c r="P14" s="4">
        <v>2654</v>
      </c>
      <c r="Q14" s="4">
        <v>2492</v>
      </c>
      <c r="R14" s="4">
        <v>2492</v>
      </c>
      <c r="S14" s="4">
        <v>2492</v>
      </c>
      <c r="T14" s="4">
        <v>2492</v>
      </c>
      <c r="U14" s="4">
        <v>2492</v>
      </c>
      <c r="V14" s="4">
        <v>2492</v>
      </c>
      <c r="W14" s="4">
        <v>2492</v>
      </c>
      <c r="X14" s="4">
        <v>2492</v>
      </c>
      <c r="Y14" s="4">
        <v>2465</v>
      </c>
      <c r="Z14" s="56">
        <v>2627</v>
      </c>
      <c r="AA14" s="5">
        <f t="shared" si="0"/>
        <v>2525.0833333333335</v>
      </c>
    </row>
    <row r="15" ht="13.5">
      <c r="B15" s="1"/>
    </row>
    <row r="16" spans="2:3" ht="13.5">
      <c r="B16" s="1" t="s">
        <v>0</v>
      </c>
      <c r="C16" t="s">
        <v>1</v>
      </c>
    </row>
    <row r="17" ht="13.5">
      <c r="B17" s="1"/>
    </row>
    <row r="40" spans="2:17" ht="13.5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</row>
    <row r="42" ht="13.5">
      <c r="H42" s="44" t="s">
        <v>40</v>
      </c>
    </row>
    <row r="43" spans="2:21" ht="13.5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43</v>
      </c>
      <c r="M43" s="36" t="s">
        <v>44</v>
      </c>
      <c r="N43" s="36" t="s">
        <v>45</v>
      </c>
      <c r="O43" s="36"/>
      <c r="R43" s="42"/>
      <c r="S43" s="42"/>
      <c r="T43" s="42"/>
      <c r="U43" s="42"/>
    </row>
    <row r="44" spans="2:21" ht="13.5">
      <c r="B44" s="41" t="s">
        <v>38</v>
      </c>
      <c r="C44" s="37">
        <v>3146</v>
      </c>
      <c r="D44" s="39">
        <v>2804</v>
      </c>
      <c r="E44" s="39">
        <v>2744</v>
      </c>
      <c r="F44" s="39">
        <v>2670</v>
      </c>
      <c r="G44" s="39">
        <v>2610</v>
      </c>
      <c r="H44" s="39">
        <v>2531</v>
      </c>
      <c r="I44" s="38">
        <v>2462</v>
      </c>
      <c r="J44" s="45">
        <f>J7</f>
        <v>2399.4166666666665</v>
      </c>
      <c r="K44" s="45">
        <v>2577</v>
      </c>
      <c r="L44" s="45">
        <v>2568</v>
      </c>
      <c r="M44" s="58">
        <f>M7</f>
        <v>2428.3333333333335</v>
      </c>
      <c r="N44" s="59">
        <v>2285</v>
      </c>
      <c r="O44" s="45"/>
      <c r="R44" s="43"/>
      <c r="S44" s="43"/>
      <c r="T44" s="43"/>
      <c r="U44" s="43"/>
    </row>
    <row r="45" spans="2:21" ht="13.5">
      <c r="B45" s="41" t="s">
        <v>8</v>
      </c>
      <c r="C45" s="37">
        <v>3107</v>
      </c>
      <c r="D45" s="39">
        <v>2744</v>
      </c>
      <c r="E45" s="39">
        <v>2701</v>
      </c>
      <c r="F45" s="39">
        <v>2660</v>
      </c>
      <c r="G45" s="39">
        <v>2611</v>
      </c>
      <c r="H45" s="39">
        <v>2628</v>
      </c>
      <c r="I45" s="38">
        <v>2285</v>
      </c>
      <c r="J45" s="45">
        <f>J10</f>
        <v>2148.8333333333335</v>
      </c>
      <c r="K45" s="45">
        <v>2354</v>
      </c>
      <c r="L45" s="45">
        <v>2377</v>
      </c>
      <c r="M45" s="58">
        <f>M10</f>
        <v>2213.9166666666665</v>
      </c>
      <c r="N45" s="39">
        <v>2031.75</v>
      </c>
      <c r="O45" s="45"/>
      <c r="R45" s="43"/>
      <c r="S45" s="43"/>
      <c r="T45" s="43"/>
      <c r="U45" s="43"/>
    </row>
  </sheetData>
  <sheetProtection/>
  <mergeCells count="27">
    <mergeCell ref="Y3:Y4"/>
    <mergeCell ref="K3:K4"/>
    <mergeCell ref="L3:L4"/>
    <mergeCell ref="M3:M4"/>
    <mergeCell ref="N3:N4"/>
    <mergeCell ref="AA3:AA4"/>
    <mergeCell ref="U3:U4"/>
    <mergeCell ref="V3:V4"/>
    <mergeCell ref="W3:W4"/>
    <mergeCell ref="X3:X4"/>
    <mergeCell ref="Z3:Z4"/>
    <mergeCell ref="B40:Q40"/>
    <mergeCell ref="H3:H4"/>
    <mergeCell ref="I3:I4"/>
    <mergeCell ref="B3:B4"/>
    <mergeCell ref="C3:C4"/>
    <mergeCell ref="D3:D4"/>
    <mergeCell ref="E3:E4"/>
    <mergeCell ref="F3:F4"/>
    <mergeCell ref="G3:G4"/>
    <mergeCell ref="T3:T4"/>
    <mergeCell ref="O3:O4"/>
    <mergeCell ref="J3:J4"/>
    <mergeCell ref="P3:P4"/>
    <mergeCell ref="Q3:Q4"/>
    <mergeCell ref="R3:R4"/>
    <mergeCell ref="S3:S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4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27" width="9.375" style="0" customWidth="1"/>
  </cols>
  <sheetData>
    <row r="1" ht="13.5">
      <c r="B1" s="15" t="s">
        <v>20</v>
      </c>
    </row>
    <row r="2" ht="14.25" thickBot="1">
      <c r="AA2" s="1" t="s">
        <v>22</v>
      </c>
    </row>
    <row r="3" spans="2:27" ht="18" customHeight="1">
      <c r="B3" s="75" t="s">
        <v>2</v>
      </c>
      <c r="C3" s="63" t="s">
        <v>13</v>
      </c>
      <c r="D3" s="77" t="s">
        <v>14</v>
      </c>
      <c r="E3" s="77" t="s">
        <v>15</v>
      </c>
      <c r="F3" s="77" t="s">
        <v>16</v>
      </c>
      <c r="G3" s="77" t="s">
        <v>17</v>
      </c>
      <c r="H3" s="73" t="s">
        <v>18</v>
      </c>
      <c r="I3" s="80" t="s">
        <v>37</v>
      </c>
      <c r="J3" s="65" t="s">
        <v>39</v>
      </c>
      <c r="K3" s="65" t="s">
        <v>41</v>
      </c>
      <c r="L3" s="65" t="s">
        <v>43</v>
      </c>
      <c r="M3" s="65" t="s">
        <v>44</v>
      </c>
      <c r="N3" s="80" t="s">
        <v>45</v>
      </c>
      <c r="O3" s="85" t="s">
        <v>46</v>
      </c>
      <c r="P3" s="61" t="s">
        <v>59</v>
      </c>
      <c r="Q3" s="61" t="s">
        <v>47</v>
      </c>
      <c r="R3" s="61" t="s">
        <v>48</v>
      </c>
      <c r="S3" s="61" t="s">
        <v>49</v>
      </c>
      <c r="T3" s="61" t="s">
        <v>50</v>
      </c>
      <c r="U3" s="61" t="s">
        <v>51</v>
      </c>
      <c r="V3" s="61" t="s">
        <v>52</v>
      </c>
      <c r="W3" s="61" t="s">
        <v>53</v>
      </c>
      <c r="X3" s="61" t="s">
        <v>54</v>
      </c>
      <c r="Y3" s="61" t="s">
        <v>55</v>
      </c>
      <c r="Z3" s="61" t="s">
        <v>56</v>
      </c>
      <c r="AA3" s="82" t="s">
        <v>57</v>
      </c>
    </row>
    <row r="4" spans="2:27" ht="21" customHeight="1" thickBot="1">
      <c r="B4" s="76"/>
      <c r="C4" s="64"/>
      <c r="D4" s="78"/>
      <c r="E4" s="78"/>
      <c r="F4" s="78"/>
      <c r="G4" s="78"/>
      <c r="H4" s="74"/>
      <c r="I4" s="84"/>
      <c r="J4" s="66"/>
      <c r="K4" s="66"/>
      <c r="L4" s="66"/>
      <c r="M4" s="66"/>
      <c r="N4" s="84"/>
      <c r="O4" s="86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83"/>
    </row>
    <row r="5" spans="2:27" ht="19.5" customHeight="1">
      <c r="B5" s="11" t="s">
        <v>3</v>
      </c>
      <c r="C5" s="13">
        <v>2367</v>
      </c>
      <c r="D5" s="17">
        <v>1956</v>
      </c>
      <c r="E5" s="18">
        <v>1925</v>
      </c>
      <c r="F5" s="18">
        <v>1977</v>
      </c>
      <c r="G5" s="18">
        <v>1948</v>
      </c>
      <c r="H5" s="29">
        <v>1892</v>
      </c>
      <c r="I5" s="48">
        <v>1846</v>
      </c>
      <c r="J5" s="48">
        <v>1787.4166666666667</v>
      </c>
      <c r="K5" s="48">
        <v>1991</v>
      </c>
      <c r="L5" s="48">
        <v>2057.1666666666665</v>
      </c>
      <c r="M5" s="48">
        <v>2012.4166666666667</v>
      </c>
      <c r="N5" s="30">
        <v>1916.6666666666667</v>
      </c>
      <c r="O5" s="6">
        <v>1942</v>
      </c>
      <c r="P5" s="3">
        <v>1934</v>
      </c>
      <c r="Q5" s="3">
        <v>1934</v>
      </c>
      <c r="R5" s="3">
        <v>1934</v>
      </c>
      <c r="S5" s="3">
        <v>1934</v>
      </c>
      <c r="T5" s="3">
        <v>1934</v>
      </c>
      <c r="U5" s="3">
        <v>1934</v>
      </c>
      <c r="V5" s="3">
        <v>1934</v>
      </c>
      <c r="W5" s="3">
        <v>1934</v>
      </c>
      <c r="X5" s="3">
        <v>1971</v>
      </c>
      <c r="Y5" s="3">
        <v>2048</v>
      </c>
      <c r="Z5" s="57">
        <v>2052</v>
      </c>
      <c r="AA5" s="2">
        <f aca="true" t="shared" si="0" ref="AA5:AA14">AVERAGE(O5:Z5)</f>
        <v>1957.0833333333333</v>
      </c>
    </row>
    <row r="6" spans="2:27" ht="19.5" customHeight="1">
      <c r="B6" s="11" t="s">
        <v>4</v>
      </c>
      <c r="C6" s="13">
        <v>2690</v>
      </c>
      <c r="D6" s="17">
        <v>2260</v>
      </c>
      <c r="E6" s="19">
        <v>2125</v>
      </c>
      <c r="F6" s="19">
        <v>2007</v>
      </c>
      <c r="G6" s="19">
        <v>1981</v>
      </c>
      <c r="H6" s="25">
        <v>2045</v>
      </c>
      <c r="I6" s="49">
        <v>1936</v>
      </c>
      <c r="J6" s="49">
        <v>1828.3636363636363</v>
      </c>
      <c r="K6" s="49">
        <v>1931</v>
      </c>
      <c r="L6" s="49">
        <v>1999.6666666666667</v>
      </c>
      <c r="M6" s="49">
        <v>1899.9166666666667</v>
      </c>
      <c r="N6" s="31">
        <v>1705.4166666666667</v>
      </c>
      <c r="O6" s="7">
        <v>1773</v>
      </c>
      <c r="P6" s="3">
        <v>1802</v>
      </c>
      <c r="Q6" s="52">
        <v>1788</v>
      </c>
      <c r="R6" s="3">
        <v>1802</v>
      </c>
      <c r="S6" s="3">
        <v>1815</v>
      </c>
      <c r="T6" s="3">
        <v>1811</v>
      </c>
      <c r="U6" s="3">
        <v>1737</v>
      </c>
      <c r="V6" s="3">
        <v>1737</v>
      </c>
      <c r="W6" s="3">
        <v>1768</v>
      </c>
      <c r="X6" s="3">
        <v>1841</v>
      </c>
      <c r="Y6" s="3">
        <v>1895</v>
      </c>
      <c r="Z6" s="54">
        <v>1914</v>
      </c>
      <c r="AA6" s="2">
        <f t="shared" si="0"/>
        <v>1806.9166666666667</v>
      </c>
    </row>
    <row r="7" spans="2:27" ht="19.5" customHeight="1">
      <c r="B7" s="12" t="s">
        <v>5</v>
      </c>
      <c r="C7" s="13">
        <v>2763</v>
      </c>
      <c r="D7" s="17">
        <v>2375</v>
      </c>
      <c r="E7" s="19">
        <v>2341</v>
      </c>
      <c r="F7" s="19">
        <v>2288</v>
      </c>
      <c r="G7" s="19">
        <v>2270</v>
      </c>
      <c r="H7" s="25">
        <v>2201</v>
      </c>
      <c r="I7" s="50">
        <v>2136</v>
      </c>
      <c r="J7" s="50">
        <v>2128.25</v>
      </c>
      <c r="K7" s="50">
        <v>2223</v>
      </c>
      <c r="L7" s="50">
        <v>2307.3333333333335</v>
      </c>
      <c r="M7" s="50">
        <v>2173.4166666666665</v>
      </c>
      <c r="N7" s="32">
        <v>1973.5</v>
      </c>
      <c r="O7" s="8">
        <v>1990</v>
      </c>
      <c r="P7" s="3">
        <v>1980</v>
      </c>
      <c r="Q7" s="3">
        <v>2008</v>
      </c>
      <c r="R7" s="3">
        <v>2005</v>
      </c>
      <c r="S7" s="3">
        <v>1994</v>
      </c>
      <c r="T7" s="3">
        <v>1985</v>
      </c>
      <c r="U7" s="3">
        <v>1991</v>
      </c>
      <c r="V7" s="3">
        <v>1980</v>
      </c>
      <c r="W7" s="3">
        <v>2019</v>
      </c>
      <c r="X7" s="3">
        <v>2079</v>
      </c>
      <c r="Y7" s="3">
        <v>2086</v>
      </c>
      <c r="Z7" s="55">
        <v>2107</v>
      </c>
      <c r="AA7" s="2">
        <f t="shared" si="0"/>
        <v>2018.6666666666667</v>
      </c>
    </row>
    <row r="8" spans="2:27" ht="19.5" customHeight="1">
      <c r="B8" s="11" t="s">
        <v>6</v>
      </c>
      <c r="C8" s="13">
        <v>2521</v>
      </c>
      <c r="D8" s="17">
        <v>2209</v>
      </c>
      <c r="E8" s="19">
        <v>2189</v>
      </c>
      <c r="F8" s="19">
        <v>2164</v>
      </c>
      <c r="G8" s="19">
        <v>2039</v>
      </c>
      <c r="H8" s="25">
        <v>2091</v>
      </c>
      <c r="I8" s="50">
        <v>1851</v>
      </c>
      <c r="J8" s="50">
        <v>1831.9166666666667</v>
      </c>
      <c r="K8" s="50">
        <v>2068</v>
      </c>
      <c r="L8" s="50">
        <v>2072</v>
      </c>
      <c r="M8" s="50">
        <v>1894.1666666666667</v>
      </c>
      <c r="N8" s="32">
        <v>1737.25</v>
      </c>
      <c r="O8" s="8">
        <v>1822</v>
      </c>
      <c r="P8" s="3">
        <v>1836</v>
      </c>
      <c r="Q8" s="3">
        <v>1877</v>
      </c>
      <c r="R8" s="3">
        <v>1822</v>
      </c>
      <c r="S8" s="3">
        <v>1876</v>
      </c>
      <c r="T8" s="3">
        <v>1814</v>
      </c>
      <c r="U8" s="3">
        <v>1849</v>
      </c>
      <c r="V8" s="3">
        <v>1890</v>
      </c>
      <c r="W8" s="3">
        <v>1949</v>
      </c>
      <c r="X8" s="3">
        <v>1934</v>
      </c>
      <c r="Y8" s="3">
        <v>2001</v>
      </c>
      <c r="Z8" s="55">
        <v>1907</v>
      </c>
      <c r="AA8" s="2">
        <f t="shared" si="0"/>
        <v>1881.4166666666667</v>
      </c>
    </row>
    <row r="9" spans="2:27" ht="19.5" customHeight="1">
      <c r="B9" s="11" t="s">
        <v>7</v>
      </c>
      <c r="C9" s="13">
        <v>2633</v>
      </c>
      <c r="D9" s="17">
        <v>2293</v>
      </c>
      <c r="E9" s="19">
        <v>2256</v>
      </c>
      <c r="F9" s="19">
        <v>2229</v>
      </c>
      <c r="G9" s="19">
        <v>2212</v>
      </c>
      <c r="H9" s="25">
        <v>2236</v>
      </c>
      <c r="I9" s="50">
        <v>1947</v>
      </c>
      <c r="J9" s="50">
        <v>1872.6666666666667</v>
      </c>
      <c r="K9" s="50">
        <v>2111.5833333333335</v>
      </c>
      <c r="L9" s="50">
        <v>2149.25</v>
      </c>
      <c r="M9" s="50">
        <v>1969.8333333333333</v>
      </c>
      <c r="N9" s="32">
        <v>1855.3333333333333</v>
      </c>
      <c r="O9" s="8">
        <v>1920</v>
      </c>
      <c r="P9" s="3">
        <v>1896</v>
      </c>
      <c r="Q9" s="3">
        <v>1887</v>
      </c>
      <c r="R9" s="3">
        <v>1901</v>
      </c>
      <c r="S9" s="3">
        <v>1909</v>
      </c>
      <c r="T9" s="3">
        <v>1910</v>
      </c>
      <c r="U9" s="3">
        <v>1910</v>
      </c>
      <c r="V9" s="3">
        <v>1892</v>
      </c>
      <c r="W9" s="3">
        <v>1913</v>
      </c>
      <c r="X9" s="3">
        <v>1934</v>
      </c>
      <c r="Y9" s="3">
        <v>1931</v>
      </c>
      <c r="Z9" s="55">
        <v>1949</v>
      </c>
      <c r="AA9" s="2">
        <f t="shared" si="0"/>
        <v>1912.6666666666667</v>
      </c>
    </row>
    <row r="10" spans="2:27" ht="19.5" customHeight="1">
      <c r="B10" s="11" t="s">
        <v>8</v>
      </c>
      <c r="C10" s="13">
        <v>2691</v>
      </c>
      <c r="D10" s="17">
        <v>2350</v>
      </c>
      <c r="E10" s="19">
        <v>2239</v>
      </c>
      <c r="F10" s="19">
        <v>2214</v>
      </c>
      <c r="G10" s="19">
        <v>2179</v>
      </c>
      <c r="H10" s="25">
        <v>2158</v>
      </c>
      <c r="I10" s="49">
        <v>2071</v>
      </c>
      <c r="J10" s="49">
        <v>1943.5</v>
      </c>
      <c r="K10" s="49">
        <v>2191.3333333333335</v>
      </c>
      <c r="L10" s="49">
        <v>2288.1666666666665</v>
      </c>
      <c r="M10" s="49">
        <v>2099.5833333333335</v>
      </c>
      <c r="N10" s="31">
        <v>1858.4166666666667</v>
      </c>
      <c r="O10" s="7">
        <v>2010</v>
      </c>
      <c r="P10" s="3">
        <v>1965</v>
      </c>
      <c r="Q10" s="3">
        <v>1976</v>
      </c>
      <c r="R10" s="3">
        <v>1985</v>
      </c>
      <c r="S10" s="3">
        <v>1958</v>
      </c>
      <c r="T10" s="3">
        <v>1922</v>
      </c>
      <c r="U10" s="3">
        <v>1905</v>
      </c>
      <c r="V10" s="3">
        <v>1940</v>
      </c>
      <c r="W10" s="3">
        <v>1952</v>
      </c>
      <c r="X10" s="3">
        <v>1930</v>
      </c>
      <c r="Y10" s="3">
        <v>2007</v>
      </c>
      <c r="Z10" s="55">
        <v>2038</v>
      </c>
      <c r="AA10" s="2">
        <f t="shared" si="0"/>
        <v>1965.6666666666667</v>
      </c>
    </row>
    <row r="11" spans="2:27" ht="19.5" customHeight="1">
      <c r="B11" s="11" t="s">
        <v>9</v>
      </c>
      <c r="C11" s="13">
        <v>2824</v>
      </c>
      <c r="D11" s="17">
        <v>2319</v>
      </c>
      <c r="E11" s="19">
        <v>2263</v>
      </c>
      <c r="F11" s="19">
        <v>2190</v>
      </c>
      <c r="G11" s="19">
        <v>2142</v>
      </c>
      <c r="H11" s="25">
        <v>2173</v>
      </c>
      <c r="I11" s="49">
        <v>2147</v>
      </c>
      <c r="J11" s="49">
        <v>2043.6666666666667</v>
      </c>
      <c r="K11" s="49">
        <v>2153</v>
      </c>
      <c r="L11" s="49">
        <v>2200.8333333333335</v>
      </c>
      <c r="M11" s="49">
        <v>2066.6666666666665</v>
      </c>
      <c r="N11" s="31">
        <v>1899.5</v>
      </c>
      <c r="O11" s="7">
        <v>1997</v>
      </c>
      <c r="P11" s="3">
        <v>1997</v>
      </c>
      <c r="Q11" s="3">
        <v>2024</v>
      </c>
      <c r="R11" s="3">
        <v>1938</v>
      </c>
      <c r="S11" s="3">
        <v>1956</v>
      </c>
      <c r="T11" s="3">
        <v>1960</v>
      </c>
      <c r="U11" s="3">
        <v>1956</v>
      </c>
      <c r="V11" s="3">
        <v>1940</v>
      </c>
      <c r="W11" s="3">
        <v>1940</v>
      </c>
      <c r="X11" s="3">
        <v>2123</v>
      </c>
      <c r="Y11" s="3">
        <v>2072</v>
      </c>
      <c r="Z11" s="55">
        <v>2055</v>
      </c>
      <c r="AA11" s="2">
        <f t="shared" si="0"/>
        <v>1996.5</v>
      </c>
    </row>
    <row r="12" spans="2:27" ht="19.5" customHeight="1">
      <c r="B12" s="11" t="s">
        <v>10</v>
      </c>
      <c r="C12" s="13">
        <v>2417</v>
      </c>
      <c r="D12" s="17">
        <v>2028</v>
      </c>
      <c r="E12" s="19">
        <v>1996</v>
      </c>
      <c r="F12" s="19">
        <v>1952</v>
      </c>
      <c r="G12" s="19">
        <v>1869</v>
      </c>
      <c r="H12" s="25">
        <v>1935</v>
      </c>
      <c r="I12" s="51">
        <v>1843</v>
      </c>
      <c r="J12" s="51">
        <v>1760</v>
      </c>
      <c r="K12" s="51">
        <v>1926.6666666666667</v>
      </c>
      <c r="L12" s="51">
        <v>2063.25</v>
      </c>
      <c r="M12" s="51">
        <v>1933.0833333333333</v>
      </c>
      <c r="N12" s="33">
        <v>1721.0833333333333</v>
      </c>
      <c r="O12" s="9">
        <v>1789</v>
      </c>
      <c r="P12" s="3">
        <v>1789</v>
      </c>
      <c r="Q12" s="3">
        <v>1816</v>
      </c>
      <c r="R12" s="3">
        <v>1843</v>
      </c>
      <c r="S12" s="3">
        <v>1843</v>
      </c>
      <c r="T12" s="3">
        <v>1735</v>
      </c>
      <c r="U12" s="3">
        <v>1735</v>
      </c>
      <c r="V12" s="3">
        <v>1708</v>
      </c>
      <c r="W12" s="3">
        <v>1789</v>
      </c>
      <c r="X12" s="3">
        <v>1856</v>
      </c>
      <c r="Y12" s="3">
        <v>1829</v>
      </c>
      <c r="Z12" s="55">
        <v>1856</v>
      </c>
      <c r="AA12" s="2">
        <f t="shared" si="0"/>
        <v>1799</v>
      </c>
    </row>
    <row r="13" spans="2:27" ht="19.5" customHeight="1">
      <c r="B13" s="11" t="s">
        <v>11</v>
      </c>
      <c r="C13" s="13">
        <v>2779</v>
      </c>
      <c r="D13" s="17">
        <v>2419</v>
      </c>
      <c r="E13" s="19">
        <v>2252</v>
      </c>
      <c r="F13" s="19">
        <v>2204</v>
      </c>
      <c r="G13" s="19">
        <v>2192</v>
      </c>
      <c r="H13" s="25">
        <v>2148</v>
      </c>
      <c r="I13" s="50">
        <v>2032</v>
      </c>
      <c r="J13" s="50">
        <v>1969.1666666666667</v>
      </c>
      <c r="K13" s="50">
        <v>2188.3333333333335</v>
      </c>
      <c r="L13" s="50">
        <v>2210.5833333333335</v>
      </c>
      <c r="M13" s="50">
        <v>1974.8333333333333</v>
      </c>
      <c r="N13" s="32">
        <v>1825.75</v>
      </c>
      <c r="O13" s="8">
        <v>1901</v>
      </c>
      <c r="P13" s="3">
        <v>1887</v>
      </c>
      <c r="Q13" s="3">
        <v>1860</v>
      </c>
      <c r="R13" s="3">
        <v>1860</v>
      </c>
      <c r="S13" s="3">
        <v>1802</v>
      </c>
      <c r="T13" s="3">
        <v>1833</v>
      </c>
      <c r="U13" s="3">
        <v>1844</v>
      </c>
      <c r="V13" s="3">
        <v>1802</v>
      </c>
      <c r="W13" s="3">
        <v>1936</v>
      </c>
      <c r="X13" s="3">
        <v>2017</v>
      </c>
      <c r="Y13" s="3">
        <v>1972</v>
      </c>
      <c r="Z13" s="55">
        <v>1938</v>
      </c>
      <c r="AA13" s="2">
        <f t="shared" si="0"/>
        <v>1887.6666666666667</v>
      </c>
    </row>
    <row r="14" spans="2:27" ht="19.5" customHeight="1" thickBot="1">
      <c r="B14" s="16" t="s">
        <v>12</v>
      </c>
      <c r="C14" s="14">
        <v>2974</v>
      </c>
      <c r="D14" s="20">
        <v>2116</v>
      </c>
      <c r="E14" s="20">
        <v>1961</v>
      </c>
      <c r="F14" s="20">
        <v>1935</v>
      </c>
      <c r="G14" s="20">
        <v>1924</v>
      </c>
      <c r="H14" s="28">
        <v>1980</v>
      </c>
      <c r="I14" s="14">
        <v>1928</v>
      </c>
      <c r="J14" s="14">
        <v>1924.3333333333333</v>
      </c>
      <c r="K14" s="14">
        <v>2247.8333333333335</v>
      </c>
      <c r="L14" s="14">
        <v>2338.3333333333335</v>
      </c>
      <c r="M14" s="14">
        <v>2052.4166666666665</v>
      </c>
      <c r="N14" s="34">
        <v>1919.0833333333333</v>
      </c>
      <c r="O14" s="10">
        <v>2004</v>
      </c>
      <c r="P14" s="4">
        <v>2004</v>
      </c>
      <c r="Q14" s="4">
        <v>1977</v>
      </c>
      <c r="R14" s="4">
        <v>1977</v>
      </c>
      <c r="S14" s="4">
        <v>1989</v>
      </c>
      <c r="T14" s="4">
        <v>2015</v>
      </c>
      <c r="U14" s="4">
        <v>2015</v>
      </c>
      <c r="V14" s="4">
        <v>2015</v>
      </c>
      <c r="W14" s="4">
        <v>2015</v>
      </c>
      <c r="X14" s="4">
        <v>2015</v>
      </c>
      <c r="Y14" s="4">
        <v>2082</v>
      </c>
      <c r="Z14" s="56">
        <v>2000</v>
      </c>
      <c r="AA14" s="5">
        <f t="shared" si="0"/>
        <v>2009</v>
      </c>
    </row>
    <row r="16" spans="2:5" ht="13.5">
      <c r="B16" s="46" t="s">
        <v>0</v>
      </c>
      <c r="C16" s="47" t="s">
        <v>1</v>
      </c>
      <c r="D16" s="47"/>
      <c r="E16" s="47"/>
    </row>
    <row r="17" ht="13.5">
      <c r="B17" s="1"/>
    </row>
    <row r="42" ht="13.5">
      <c r="H42" s="44" t="s">
        <v>40</v>
      </c>
    </row>
    <row r="43" spans="2:15" ht="13.5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43</v>
      </c>
      <c r="M43" s="36" t="s">
        <v>44</v>
      </c>
      <c r="N43" s="36" t="s">
        <v>45</v>
      </c>
      <c r="O43" s="36" t="s">
        <v>58</v>
      </c>
    </row>
    <row r="44" spans="2:15" ht="13.5">
      <c r="B44" s="41" t="s">
        <v>38</v>
      </c>
      <c r="C44" s="37">
        <v>2763</v>
      </c>
      <c r="D44" s="39">
        <v>2375</v>
      </c>
      <c r="E44" s="39">
        <v>2341</v>
      </c>
      <c r="F44" s="39">
        <v>2288</v>
      </c>
      <c r="G44" s="39">
        <v>2270</v>
      </c>
      <c r="H44" s="39">
        <v>2201</v>
      </c>
      <c r="I44" s="38">
        <v>2136</v>
      </c>
      <c r="J44" s="38">
        <f>J7</f>
        <v>2128.25</v>
      </c>
      <c r="K44" s="38">
        <v>2223</v>
      </c>
      <c r="L44" s="38">
        <v>2307.3333333333335</v>
      </c>
      <c r="M44" s="45">
        <f>M7</f>
        <v>2173.4166666666665</v>
      </c>
      <c r="N44" s="60">
        <v>1973.5</v>
      </c>
      <c r="O44" s="45">
        <f>AA7</f>
        <v>2018.6666666666667</v>
      </c>
    </row>
    <row r="45" spans="2:15" ht="13.5">
      <c r="B45" s="41" t="s">
        <v>8</v>
      </c>
      <c r="C45" s="37">
        <v>2691</v>
      </c>
      <c r="D45" s="39">
        <v>2350</v>
      </c>
      <c r="E45" s="39">
        <v>2239</v>
      </c>
      <c r="F45" s="39">
        <v>2214</v>
      </c>
      <c r="G45" s="39">
        <v>2179</v>
      </c>
      <c r="H45" s="39">
        <v>2158</v>
      </c>
      <c r="I45" s="38">
        <v>2071</v>
      </c>
      <c r="J45" s="38">
        <f>J10</f>
        <v>1943.5</v>
      </c>
      <c r="K45" s="38">
        <v>2191</v>
      </c>
      <c r="L45" s="38">
        <v>2288.1666666666665</v>
      </c>
      <c r="M45" s="45">
        <f>M10</f>
        <v>2099.5833333333335</v>
      </c>
      <c r="N45" s="60">
        <v>1858.4166666666667</v>
      </c>
      <c r="O45" s="45">
        <f>AA10</f>
        <v>1965.6666666666667</v>
      </c>
    </row>
  </sheetData>
  <sheetProtection/>
  <mergeCells count="26">
    <mergeCell ref="J3:J4"/>
    <mergeCell ref="H3:H4"/>
    <mergeCell ref="I3:I4"/>
    <mergeCell ref="B3:B4"/>
    <mergeCell ref="C3:C4"/>
    <mergeCell ref="D3:D4"/>
    <mergeCell ref="E3:E4"/>
    <mergeCell ref="F3:F4"/>
    <mergeCell ref="G3:G4"/>
    <mergeCell ref="K3:K4"/>
    <mergeCell ref="O3:O4"/>
    <mergeCell ref="P3:P4"/>
    <mergeCell ref="L3:L4"/>
    <mergeCell ref="AA3:AA4"/>
    <mergeCell ref="U3:U4"/>
    <mergeCell ref="V3:V4"/>
    <mergeCell ref="W3:W4"/>
    <mergeCell ref="X3:X4"/>
    <mergeCell ref="R3:R4"/>
    <mergeCell ref="Q3:Q4"/>
    <mergeCell ref="Y3:Y4"/>
    <mergeCell ref="Z3:Z4"/>
    <mergeCell ref="S3:S4"/>
    <mergeCell ref="T3:T4"/>
    <mergeCell ref="M3:M4"/>
    <mergeCell ref="N3:N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21</v>
      </c>
    </row>
    <row r="2" ht="14.25" thickBot="1">
      <c r="U2" s="1" t="s">
        <v>22</v>
      </c>
    </row>
    <row r="3" spans="1:21" ht="18" customHeight="1">
      <c r="A3" s="75" t="s">
        <v>2</v>
      </c>
      <c r="B3" s="63" t="s">
        <v>13</v>
      </c>
      <c r="C3" s="77" t="s">
        <v>14</v>
      </c>
      <c r="D3" s="77" t="s">
        <v>15</v>
      </c>
      <c r="E3" s="77" t="s">
        <v>16</v>
      </c>
      <c r="F3" s="77" t="s">
        <v>17</v>
      </c>
      <c r="G3" s="77" t="s">
        <v>18</v>
      </c>
      <c r="H3" s="88" t="s">
        <v>37</v>
      </c>
      <c r="I3" s="85" t="s">
        <v>23</v>
      </c>
      <c r="J3" s="61" t="s">
        <v>24</v>
      </c>
      <c r="K3" s="61" t="s">
        <v>25</v>
      </c>
      <c r="L3" s="61" t="s">
        <v>26</v>
      </c>
      <c r="M3" s="61" t="s">
        <v>27</v>
      </c>
      <c r="N3" s="61" t="s">
        <v>28</v>
      </c>
      <c r="O3" s="61" t="s">
        <v>29</v>
      </c>
      <c r="P3" s="61" t="s">
        <v>30</v>
      </c>
      <c r="Q3" s="61" t="s">
        <v>31</v>
      </c>
      <c r="R3" s="61" t="s">
        <v>32</v>
      </c>
      <c r="S3" s="61" t="s">
        <v>33</v>
      </c>
      <c r="T3" s="70" t="s">
        <v>34</v>
      </c>
      <c r="U3" s="82" t="s">
        <v>35</v>
      </c>
    </row>
    <row r="4" spans="1:21" ht="21" customHeight="1" thickBot="1">
      <c r="A4" s="76"/>
      <c r="B4" s="64"/>
      <c r="C4" s="78"/>
      <c r="D4" s="78"/>
      <c r="E4" s="78"/>
      <c r="F4" s="78"/>
      <c r="G4" s="78"/>
      <c r="H4" s="89"/>
      <c r="I4" s="86"/>
      <c r="J4" s="69"/>
      <c r="K4" s="69"/>
      <c r="L4" s="69"/>
      <c r="M4" s="69"/>
      <c r="N4" s="69"/>
      <c r="O4" s="69"/>
      <c r="P4" s="69"/>
      <c r="Q4" s="69"/>
      <c r="R4" s="69"/>
      <c r="S4" s="69"/>
      <c r="T4" s="87"/>
      <c r="U4" s="83"/>
    </row>
    <row r="5" spans="1:21" ht="19.5" customHeight="1">
      <c r="A5" s="11" t="s">
        <v>3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2034</v>
      </c>
      <c r="O5" s="3">
        <v>2001</v>
      </c>
      <c r="P5" s="3">
        <v>2014</v>
      </c>
      <c r="Q5" s="3">
        <v>2001</v>
      </c>
      <c r="R5" s="3">
        <v>2060</v>
      </c>
      <c r="S5" s="3">
        <v>1900</v>
      </c>
      <c r="T5" s="21">
        <v>1900</v>
      </c>
      <c r="U5" s="2">
        <f aca="true" t="shared" si="0" ref="U5:U14">AVERAGE(I5:T5)</f>
        <v>1998</v>
      </c>
    </row>
    <row r="6" spans="1:21" ht="19.5" customHeight="1">
      <c r="A6" s="11" t="s">
        <v>4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36</v>
      </c>
      <c r="L6" s="3">
        <v>1780</v>
      </c>
      <c r="M6" s="3">
        <v>1973</v>
      </c>
      <c r="N6" s="3">
        <v>1703</v>
      </c>
      <c r="O6" s="3">
        <v>1671</v>
      </c>
      <c r="P6" s="3">
        <v>1703</v>
      </c>
      <c r="Q6" s="3">
        <v>1687</v>
      </c>
      <c r="R6" s="3">
        <v>1728</v>
      </c>
      <c r="S6" s="3">
        <v>1736</v>
      </c>
      <c r="T6" s="21">
        <v>1770</v>
      </c>
      <c r="U6" s="2">
        <f t="shared" si="0"/>
        <v>1746.2727272727273</v>
      </c>
    </row>
    <row r="7" spans="1:22" ht="19.5" customHeight="1">
      <c r="A7" s="12" t="s">
        <v>5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>
        <v>1594</v>
      </c>
      <c r="P7" s="3">
        <v>1587</v>
      </c>
      <c r="Q7" s="3">
        <v>1658</v>
      </c>
      <c r="R7" s="3">
        <v>1673</v>
      </c>
      <c r="S7" s="3">
        <v>1677</v>
      </c>
      <c r="T7" s="21">
        <v>1680</v>
      </c>
      <c r="U7" s="2">
        <f t="shared" si="0"/>
        <v>1648.9166666666667</v>
      </c>
      <c r="V7" s="35"/>
    </row>
    <row r="8" spans="1:21" ht="19.5" customHeight="1">
      <c r="A8" s="11" t="s">
        <v>6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>
        <v>1502</v>
      </c>
      <c r="P8" s="3">
        <v>1532</v>
      </c>
      <c r="Q8" s="3">
        <v>1747</v>
      </c>
      <c r="R8" s="3">
        <v>1637</v>
      </c>
      <c r="S8" s="3">
        <v>1598</v>
      </c>
      <c r="T8" s="21">
        <v>1573</v>
      </c>
      <c r="U8" s="2">
        <f t="shared" si="0"/>
        <v>1543.0833333333333</v>
      </c>
    </row>
    <row r="9" spans="1:21" ht="19.5" customHeight="1">
      <c r="A9" s="11" t="s">
        <v>7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>
        <v>1574</v>
      </c>
      <c r="P9" s="3">
        <v>1600</v>
      </c>
      <c r="Q9" s="3">
        <v>1675</v>
      </c>
      <c r="R9" s="3">
        <v>1674</v>
      </c>
      <c r="S9" s="3">
        <v>1750</v>
      </c>
      <c r="T9" s="21">
        <v>1744</v>
      </c>
      <c r="U9" s="2">
        <f t="shared" si="0"/>
        <v>1639.5</v>
      </c>
    </row>
    <row r="10" spans="1:21" ht="19.5" customHeight="1">
      <c r="A10" s="11" t="s">
        <v>8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>
        <v>1903</v>
      </c>
      <c r="P10" s="3">
        <v>1882</v>
      </c>
      <c r="Q10" s="3">
        <v>1919</v>
      </c>
      <c r="R10" s="3">
        <v>2057</v>
      </c>
      <c r="S10" s="3">
        <v>1998</v>
      </c>
      <c r="T10" s="21">
        <v>1998</v>
      </c>
      <c r="U10" s="2">
        <f t="shared" si="0"/>
        <v>1931.5</v>
      </c>
    </row>
    <row r="11" spans="1:21" ht="19.5" customHeight="1">
      <c r="A11" s="11" t="s">
        <v>9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>
        <v>2070</v>
      </c>
      <c r="P11" s="3">
        <v>2070</v>
      </c>
      <c r="Q11" s="3">
        <v>2070</v>
      </c>
      <c r="R11" s="3">
        <v>2108</v>
      </c>
      <c r="S11" s="3">
        <v>2145</v>
      </c>
      <c r="T11" s="21">
        <v>2145</v>
      </c>
      <c r="U11" s="2">
        <f t="shared" si="0"/>
        <v>2078.75</v>
      </c>
    </row>
    <row r="12" spans="1:21" ht="19.5" customHeight="1">
      <c r="A12" s="11" t="s">
        <v>10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>
        <v>1540</v>
      </c>
      <c r="P12" s="3">
        <v>1540</v>
      </c>
      <c r="Q12" s="3">
        <v>1607</v>
      </c>
      <c r="R12" s="3">
        <v>1607</v>
      </c>
      <c r="S12" s="3">
        <v>1690</v>
      </c>
      <c r="T12" s="21">
        <v>1690</v>
      </c>
      <c r="U12" s="2">
        <f t="shared" si="0"/>
        <v>1603.6666666666667</v>
      </c>
    </row>
    <row r="13" spans="1:21" ht="19.5" customHeight="1">
      <c r="A13" s="11" t="s">
        <v>11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>
        <v>1707</v>
      </c>
      <c r="P13" s="3">
        <v>1707</v>
      </c>
      <c r="Q13" s="3">
        <v>1741</v>
      </c>
      <c r="R13" s="3">
        <v>1674</v>
      </c>
      <c r="S13" s="3">
        <v>1844</v>
      </c>
      <c r="T13" s="21">
        <v>1861</v>
      </c>
      <c r="U13" s="2">
        <f t="shared" si="0"/>
        <v>1697.8333333333333</v>
      </c>
    </row>
    <row r="14" spans="1:21" ht="19.5" customHeight="1" thickBot="1">
      <c r="A14" s="16" t="s">
        <v>12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>
        <v>1705</v>
      </c>
      <c r="P14" s="4">
        <v>1730</v>
      </c>
      <c r="Q14" s="4">
        <v>1730</v>
      </c>
      <c r="R14" s="4">
        <v>1705</v>
      </c>
      <c r="S14" s="4">
        <v>2005</v>
      </c>
      <c r="T14" s="22">
        <v>2000</v>
      </c>
      <c r="U14" s="5">
        <f t="shared" si="0"/>
        <v>1750.4166666666667</v>
      </c>
    </row>
    <row r="16" spans="1:2" ht="13.5">
      <c r="A16" s="1" t="s">
        <v>0</v>
      </c>
      <c r="B16" t="s">
        <v>1</v>
      </c>
    </row>
    <row r="17" ht="13.5">
      <c r="A17" s="1"/>
    </row>
    <row r="18" ht="13.5">
      <c r="A18" t="s">
        <v>42</v>
      </c>
    </row>
  </sheetData>
  <sheetProtection/>
  <mergeCells count="21">
    <mergeCell ref="T3:T4"/>
    <mergeCell ref="F3:F4"/>
    <mergeCell ref="G3:G4"/>
    <mergeCell ref="M3:M4"/>
    <mergeCell ref="H3:H4"/>
    <mergeCell ref="U3:U4"/>
    <mergeCell ref="O3:O4"/>
    <mergeCell ref="P3:P4"/>
    <mergeCell ref="Q3:Q4"/>
    <mergeCell ref="R3:R4"/>
    <mergeCell ref="C3:C4"/>
    <mergeCell ref="N3:N4"/>
    <mergeCell ref="E3:E4"/>
    <mergeCell ref="S3:S4"/>
    <mergeCell ref="D3:D4"/>
    <mergeCell ref="A3:A4"/>
    <mergeCell ref="B3:B4"/>
    <mergeCell ref="I3:I4"/>
    <mergeCell ref="J3:J4"/>
    <mergeCell ref="K3:K4"/>
    <mergeCell ref="L3:L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FJ-USER</cp:lastModifiedBy>
  <cp:lastPrinted>2017-03-07T07:13:22Z</cp:lastPrinted>
  <dcterms:created xsi:type="dcterms:W3CDTF">2004-05-25T10:10:12Z</dcterms:created>
  <dcterms:modified xsi:type="dcterms:W3CDTF">2017-03-09T05:43:58Z</dcterms:modified>
  <cp:category/>
  <cp:version/>
  <cp:contentType/>
  <cp:contentStatus/>
</cp:coreProperties>
</file>