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Ⅳ-11" sheetId="1" r:id="rId1"/>
  </sheets>
  <definedNames/>
  <calcPr fullCalcOnLoad="1"/>
</workbook>
</file>

<file path=xl/sharedStrings.xml><?xml version="1.0" encoding="utf-8"?>
<sst xmlns="http://schemas.openxmlformats.org/spreadsheetml/2006/main" count="221" uniqueCount="92">
  <si>
    <t>（１等・円／60kg）</t>
  </si>
  <si>
    <t>産　地</t>
  </si>
  <si>
    <t>銘　　柄</t>
  </si>
  <si>
    <t>北海道</t>
  </si>
  <si>
    <t>富　山</t>
  </si>
  <si>
    <t>石　川</t>
  </si>
  <si>
    <t>青　森</t>
  </si>
  <si>
    <t>福　井</t>
  </si>
  <si>
    <t>岩　手</t>
  </si>
  <si>
    <t>岐　阜</t>
  </si>
  <si>
    <t>Ａ地区</t>
  </si>
  <si>
    <t>愛　知</t>
  </si>
  <si>
    <t>宮　城</t>
  </si>
  <si>
    <t>三　重</t>
  </si>
  <si>
    <t>一　般</t>
  </si>
  <si>
    <t>伊　賀</t>
  </si>
  <si>
    <t>秋　田</t>
  </si>
  <si>
    <t>滋　賀</t>
  </si>
  <si>
    <t>山　形</t>
  </si>
  <si>
    <t>鳥　取</t>
  </si>
  <si>
    <t>庄　内</t>
  </si>
  <si>
    <t>島　根</t>
  </si>
  <si>
    <t>岡　山</t>
  </si>
  <si>
    <t>コシヒカリ</t>
  </si>
  <si>
    <t>あきたこまち</t>
  </si>
  <si>
    <t>福　島</t>
  </si>
  <si>
    <t>中通り</t>
  </si>
  <si>
    <t>ヒノヒカリ</t>
  </si>
  <si>
    <t>会　津</t>
  </si>
  <si>
    <t>山　口</t>
  </si>
  <si>
    <t>浜通り</t>
  </si>
  <si>
    <t>茨　城</t>
  </si>
  <si>
    <t>福　岡</t>
  </si>
  <si>
    <t>熊　本</t>
  </si>
  <si>
    <t>阿　蘇</t>
  </si>
  <si>
    <t>栃　木</t>
  </si>
  <si>
    <t>大　分</t>
  </si>
  <si>
    <t>千　葉</t>
  </si>
  <si>
    <t>新　潟</t>
  </si>
  <si>
    <t>魚　沼</t>
  </si>
  <si>
    <t>岩　船</t>
  </si>
  <si>
    <t>佐　渡</t>
  </si>
  <si>
    <t>香　川</t>
  </si>
  <si>
    <t>①－②</t>
  </si>
  <si>
    <t>①／②</t>
  </si>
  <si>
    <t>相対価格
①</t>
  </si>
  <si>
    <t>落札なし</t>
  </si>
  <si>
    <t>入札価格</t>
  </si>
  <si>
    <t>-</t>
  </si>
  <si>
    <t>18年11月～19年1月</t>
  </si>
  <si>
    <t>（参考）18年8月～10月</t>
  </si>
  <si>
    <t>地域
区分</t>
  </si>
  <si>
    <t>地域
区分</t>
  </si>
  <si>
    <t>②</t>
  </si>
  <si>
    <t>③</t>
  </si>
  <si>
    <t>①－③</t>
  </si>
  <si>
    <t>①／③</t>
  </si>
  <si>
    <t>きらら３９７＊</t>
  </si>
  <si>
    <t>コシヒカリ＊</t>
  </si>
  <si>
    <t>ほしのゆめ＊</t>
  </si>
  <si>
    <t>てんたかく＊</t>
  </si>
  <si>
    <t>つがるロマン＊</t>
  </si>
  <si>
    <t>ゆめあかり＊</t>
  </si>
  <si>
    <t>あきたこまち＊</t>
  </si>
  <si>
    <t>ハナエチゼン＊</t>
  </si>
  <si>
    <t>-</t>
  </si>
  <si>
    <t>ひとめぼれ＊</t>
  </si>
  <si>
    <t>コシヒカリ＊</t>
  </si>
  <si>
    <t>ササニシキ＊</t>
  </si>
  <si>
    <t>コシヒカリ＊</t>
  </si>
  <si>
    <t>ひとめぼれ＊</t>
  </si>
  <si>
    <t>あきたこまち＊</t>
  </si>
  <si>
    <t>日本晴＊</t>
  </si>
  <si>
    <t>-</t>
  </si>
  <si>
    <t>キヌヒカリ＊</t>
  </si>
  <si>
    <t>はえぬき＊</t>
  </si>
  <si>
    <t>ひとめぼれ＊</t>
  </si>
  <si>
    <t>-</t>
  </si>
  <si>
    <t>ヒノヒカリ＊</t>
  </si>
  <si>
    <t>あきたこまち＊</t>
  </si>
  <si>
    <t>ヒノヒカリ</t>
  </si>
  <si>
    <t>-</t>
  </si>
  <si>
    <t>ゆめひたち＊</t>
  </si>
  <si>
    <t>ヒノヒカリ＊</t>
  </si>
  <si>
    <t>コシヒカリ＊</t>
  </si>
  <si>
    <t>夢つくし＊</t>
  </si>
  <si>
    <t>あさひの夢＊</t>
  </si>
  <si>
    <t>森のくまさん＊</t>
  </si>
  <si>
    <t>ふさおとめ＊</t>
  </si>
  <si>
    <t>長　野</t>
  </si>
  <si>
    <t>こしいぶき＊</t>
  </si>
  <si>
    <t>Ⅳ－１１　平成１８年産米の相対取引価格（平成１８年１１月～１９年１月分）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</si>
</sst>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 &quot;#,##0"/>
    <numFmt numFmtId="179" formatCode="#,###"/>
    <numFmt numFmtId="180" formatCode="#,###.0"/>
    <numFmt numFmtId="181" formatCode="#,###.00"/>
    <numFmt numFmtId="182" formatCode="#,###.000"/>
    <numFmt numFmtId="183" formatCode="0.000_);[Red]\(0.000\)"/>
    <numFmt numFmtId="184" formatCode="0_);[Red]\(0\)"/>
    <numFmt numFmtId="185" formatCode="#,##0.000_);[Red]\(#,##0.000\)"/>
    <numFmt numFmtId="186" formatCode="#,##0.0"/>
    <numFmt numFmtId="187" formatCode="#,##0.000"/>
    <numFmt numFmtId="188" formatCode="#,##0.0;[Red]\-#,##0.0"/>
    <numFmt numFmtId="189" formatCode="#,##0.000;[Red]\-#,##0.000"/>
    <numFmt numFmtId="190" formatCode="0_ "/>
    <numFmt numFmtId="191" formatCode="0.000_ "/>
    <numFmt numFmtId="192" formatCode="0.00_);[Red]\(0.00\)"/>
    <numFmt numFmtId="193" formatCode="0;&quot;▲ &quot;0"/>
    <numFmt numFmtId="194" formatCode="#,###.###"/>
    <numFmt numFmtId="195" formatCode="\(#,###\)"/>
  </numFmts>
  <fonts count="11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9"/>
      <color indexed="9"/>
      <name val="ＭＳ ゴシック"/>
      <family val="3"/>
    </font>
    <font>
      <sz val="12"/>
      <name val="ＭＳ Ｐゴシック"/>
      <family val="3"/>
    </font>
    <font>
      <b/>
      <sz val="14"/>
      <color indexed="10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43</xdr:row>
      <xdr:rowOff>161925</xdr:rowOff>
    </xdr:from>
    <xdr:to>
      <xdr:col>23</xdr:col>
      <xdr:colOff>142875</xdr:colOff>
      <xdr:row>46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12077700"/>
          <a:ext cx="117919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資料：農林水産省
注：１）＊表示しているものは、「コメ価格センター」業務細則第７条第１項に規定する「種子・栽培履歴確認米」である。
　　２）相対価格は、銘柄ごとの加重平均価格（引取ベース）に、包装代（紙袋）、消費税を含めた価格である。入札価格は、銘柄ごとの落札加重平均価格（契約ベース）に、売り手から申し出があった包装代（紙袋）、拠出金、消費税を含めた価格である。
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4"/>
  <sheetViews>
    <sheetView tabSelected="1" zoomScale="75" zoomScaleNormal="75" workbookViewId="0" topLeftCell="A1">
      <selection activeCell="B3" sqref="B3:X3"/>
    </sheetView>
  </sheetViews>
  <sheetFormatPr defaultColWidth="9.00390625" defaultRowHeight="13.5"/>
  <cols>
    <col min="1" max="1" width="3.625" style="1" customWidth="1"/>
    <col min="2" max="2" width="5.75390625" style="2" customWidth="1"/>
    <col min="3" max="3" width="12.625" style="1" customWidth="1"/>
    <col min="4" max="4" width="5.625" style="1" customWidth="1"/>
    <col min="5" max="5" width="8.125" style="1" customWidth="1"/>
    <col min="6" max="6" width="1.625" style="1" customWidth="1"/>
    <col min="7" max="7" width="8.125" style="1" customWidth="1"/>
    <col min="8" max="9" width="7.125" style="1" customWidth="1"/>
    <col min="10" max="10" width="8.125" style="1" customWidth="1"/>
    <col min="11" max="12" width="7.125" style="1" customWidth="1"/>
    <col min="13" max="13" width="3.625" style="3" customWidth="1"/>
    <col min="14" max="14" width="5.75390625" style="1" customWidth="1"/>
    <col min="15" max="15" width="12.625" style="1" customWidth="1"/>
    <col min="16" max="16" width="5.625" style="1" customWidth="1"/>
    <col min="17" max="17" width="8.125" style="1" customWidth="1"/>
    <col min="18" max="18" width="1.4921875" style="1" customWidth="1"/>
    <col min="19" max="19" width="8.125" style="1" customWidth="1"/>
    <col min="20" max="21" width="7.125" style="1" customWidth="1"/>
    <col min="22" max="22" width="8.125" style="1" customWidth="1"/>
    <col min="23" max="24" width="7.125" style="1" customWidth="1"/>
    <col min="25" max="16384" width="9.00390625" style="1" customWidth="1"/>
  </cols>
  <sheetData>
    <row r="1" spans="2:24" ht="19.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19.5" customHeight="1"/>
    <row r="3" spans="2:24" ht="30.75" customHeight="1">
      <c r="B3" s="26" t="s">
        <v>91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3:24" ht="19.5" customHeight="1">
      <c r="C4" s="2"/>
      <c r="D4" s="2"/>
      <c r="E4" s="2"/>
      <c r="F4" s="2"/>
      <c r="G4" s="2"/>
      <c r="H4" s="2"/>
      <c r="I4" s="2"/>
      <c r="J4" s="2"/>
      <c r="K4" s="2"/>
      <c r="L4" s="2"/>
      <c r="X4" s="2"/>
    </row>
    <row r="5" spans="2:24" ht="19.5" customHeight="1">
      <c r="B5" s="6"/>
      <c r="C5" s="7"/>
      <c r="D5" s="7"/>
      <c r="F5" s="8"/>
      <c r="G5" s="8"/>
      <c r="H5" s="8"/>
      <c r="L5" s="8" t="s">
        <v>0</v>
      </c>
      <c r="X5" s="9" t="s">
        <v>0</v>
      </c>
    </row>
    <row r="6" spans="2:24" ht="19.5" customHeight="1">
      <c r="B6" s="25" t="s">
        <v>1</v>
      </c>
      <c r="C6" s="25" t="s">
        <v>2</v>
      </c>
      <c r="D6" s="18" t="s">
        <v>51</v>
      </c>
      <c r="E6" s="18" t="s">
        <v>45</v>
      </c>
      <c r="F6" s="10"/>
      <c r="G6" s="21" t="s">
        <v>47</v>
      </c>
      <c r="H6" s="22"/>
      <c r="I6" s="22"/>
      <c r="J6" s="22"/>
      <c r="K6" s="22"/>
      <c r="L6" s="23"/>
      <c r="M6" s="4"/>
      <c r="N6" s="25" t="s">
        <v>1</v>
      </c>
      <c r="O6" s="25" t="s">
        <v>2</v>
      </c>
      <c r="P6" s="18" t="s">
        <v>52</v>
      </c>
      <c r="Q6" s="18" t="s">
        <v>45</v>
      </c>
      <c r="R6" s="10"/>
      <c r="S6" s="21" t="s">
        <v>47</v>
      </c>
      <c r="T6" s="22"/>
      <c r="U6" s="22"/>
      <c r="V6" s="22"/>
      <c r="W6" s="22"/>
      <c r="X6" s="23"/>
    </row>
    <row r="7" spans="2:24" ht="19.5" customHeight="1">
      <c r="B7" s="19"/>
      <c r="C7" s="19"/>
      <c r="D7" s="19"/>
      <c r="E7" s="27"/>
      <c r="F7" s="10"/>
      <c r="G7" s="24" t="s">
        <v>49</v>
      </c>
      <c r="H7" s="22"/>
      <c r="I7" s="23"/>
      <c r="J7" s="24" t="s">
        <v>50</v>
      </c>
      <c r="K7" s="22"/>
      <c r="L7" s="23"/>
      <c r="M7" s="4"/>
      <c r="N7" s="19"/>
      <c r="O7" s="19"/>
      <c r="P7" s="19"/>
      <c r="Q7" s="27"/>
      <c r="R7" s="10"/>
      <c r="S7" s="24" t="s">
        <v>49</v>
      </c>
      <c r="T7" s="22"/>
      <c r="U7" s="23"/>
      <c r="V7" s="24" t="s">
        <v>50</v>
      </c>
      <c r="W7" s="22"/>
      <c r="X7" s="23"/>
    </row>
    <row r="8" spans="2:24" ht="29.25" customHeight="1">
      <c r="B8" s="20"/>
      <c r="C8" s="20"/>
      <c r="D8" s="20"/>
      <c r="E8" s="28"/>
      <c r="F8" s="10"/>
      <c r="G8" s="11" t="s">
        <v>53</v>
      </c>
      <c r="H8" s="11" t="s">
        <v>43</v>
      </c>
      <c r="I8" s="11" t="s">
        <v>44</v>
      </c>
      <c r="J8" s="11" t="s">
        <v>54</v>
      </c>
      <c r="K8" s="11" t="s">
        <v>55</v>
      </c>
      <c r="L8" s="11" t="s">
        <v>56</v>
      </c>
      <c r="M8" s="4"/>
      <c r="N8" s="20"/>
      <c r="O8" s="20"/>
      <c r="P8" s="20"/>
      <c r="Q8" s="28"/>
      <c r="R8" s="10"/>
      <c r="S8" s="11" t="s">
        <v>53</v>
      </c>
      <c r="T8" s="11" t="s">
        <v>43</v>
      </c>
      <c r="U8" s="11" t="s">
        <v>44</v>
      </c>
      <c r="V8" s="11" t="s">
        <v>54</v>
      </c>
      <c r="W8" s="11" t="s">
        <v>55</v>
      </c>
      <c r="X8" s="11" t="s">
        <v>56</v>
      </c>
    </row>
    <row r="9" spans="2:24" ht="21.75" customHeight="1">
      <c r="B9" s="12" t="s">
        <v>3</v>
      </c>
      <c r="C9" s="13" t="s">
        <v>57</v>
      </c>
      <c r="D9" s="12"/>
      <c r="E9" s="14">
        <v>12585.722959616945</v>
      </c>
      <c r="F9" s="15"/>
      <c r="G9" s="14">
        <v>14364</v>
      </c>
      <c r="H9" s="14">
        <f aca="true" t="shared" si="0" ref="H9:H19">E9-G9</f>
        <v>-1778.2770403830546</v>
      </c>
      <c r="I9" s="16">
        <f aca="true" t="shared" si="1" ref="I9:I19">E9/G9</f>
        <v>0.8761990364534215</v>
      </c>
      <c r="J9" s="14">
        <v>13265</v>
      </c>
      <c r="K9" s="14">
        <f>E9-J9</f>
        <v>-679.2770403830546</v>
      </c>
      <c r="L9" s="16">
        <f>E9/J9</f>
        <v>0.9487917798429661</v>
      </c>
      <c r="M9" s="4"/>
      <c r="N9" s="12" t="s">
        <v>4</v>
      </c>
      <c r="O9" s="13" t="s">
        <v>58</v>
      </c>
      <c r="P9" s="12"/>
      <c r="Q9" s="14">
        <v>16076.808150276516</v>
      </c>
      <c r="R9" s="17"/>
      <c r="S9" s="14">
        <v>16437</v>
      </c>
      <c r="T9" s="14">
        <f aca="true" t="shared" si="2" ref="T9:T18">Q9-S9</f>
        <v>-360.19184972348376</v>
      </c>
      <c r="U9" s="16">
        <f aca="true" t="shared" si="3" ref="U9:U18">Q9/S9</f>
        <v>0.978086521279827</v>
      </c>
      <c r="V9" s="14">
        <v>16437</v>
      </c>
      <c r="W9" s="14">
        <f>Q9-V9</f>
        <v>-360.19184972348376</v>
      </c>
      <c r="X9" s="16">
        <f aca="true" t="shared" si="4" ref="X9:X20">Q9/V9</f>
        <v>0.978086521279827</v>
      </c>
    </row>
    <row r="10" spans="2:24" ht="21.75" customHeight="1">
      <c r="B10" s="12"/>
      <c r="C10" s="13" t="s">
        <v>59</v>
      </c>
      <c r="D10" s="12"/>
      <c r="E10" s="14">
        <v>12891.4519992515</v>
      </c>
      <c r="F10" s="15"/>
      <c r="G10" s="14">
        <v>14540</v>
      </c>
      <c r="H10" s="14">
        <f t="shared" si="0"/>
        <v>-1648.5480007485003</v>
      </c>
      <c r="I10" s="16">
        <f t="shared" si="1"/>
        <v>0.8866198073763067</v>
      </c>
      <c r="J10" s="14">
        <v>13351</v>
      </c>
      <c r="K10" s="14">
        <f aca="true" t="shared" si="5" ref="K10:K43">E10-J10</f>
        <v>-459.5480007485003</v>
      </c>
      <c r="L10" s="16">
        <f aca="true" t="shared" si="6" ref="L10:L43">E10/J10</f>
        <v>0.965579507096959</v>
      </c>
      <c r="M10" s="4"/>
      <c r="N10" s="12"/>
      <c r="O10" s="13" t="s">
        <v>60</v>
      </c>
      <c r="P10" s="12"/>
      <c r="Q10" s="14">
        <v>14163.06891214493</v>
      </c>
      <c r="R10" s="17"/>
      <c r="S10" s="14">
        <v>14652</v>
      </c>
      <c r="T10" s="14">
        <f t="shared" si="2"/>
        <v>-488.93108785506956</v>
      </c>
      <c r="U10" s="16">
        <f t="shared" si="3"/>
        <v>0.9666304198843114</v>
      </c>
      <c r="V10" s="14">
        <v>14658</v>
      </c>
      <c r="W10" s="14">
        <f aca="true" t="shared" si="7" ref="W10:W23">Q10-V10</f>
        <v>-494.93108785506956</v>
      </c>
      <c r="X10" s="16">
        <f t="shared" si="4"/>
        <v>0.9662347463600034</v>
      </c>
    </row>
    <row r="11" spans="2:24" ht="21.75" customHeight="1">
      <c r="B11" s="12" t="s">
        <v>6</v>
      </c>
      <c r="C11" s="13" t="s">
        <v>61</v>
      </c>
      <c r="D11" s="12"/>
      <c r="E11" s="14">
        <v>13564.306775598121</v>
      </c>
      <c r="F11" s="15"/>
      <c r="G11" s="14">
        <v>14034</v>
      </c>
      <c r="H11" s="14">
        <f t="shared" si="0"/>
        <v>-469.693224401879</v>
      </c>
      <c r="I11" s="16">
        <f t="shared" si="1"/>
        <v>0.966531763973074</v>
      </c>
      <c r="J11" s="14">
        <v>14090</v>
      </c>
      <c r="K11" s="14">
        <f t="shared" si="5"/>
        <v>-525.693224401879</v>
      </c>
      <c r="L11" s="16">
        <f t="shared" si="6"/>
        <v>0.9626903318380498</v>
      </c>
      <c r="M11" s="4"/>
      <c r="N11" s="12" t="s">
        <v>5</v>
      </c>
      <c r="O11" s="13" t="s">
        <v>58</v>
      </c>
      <c r="P11" s="12"/>
      <c r="Q11" s="14">
        <v>15677.603263514828</v>
      </c>
      <c r="R11" s="17"/>
      <c r="S11" s="14">
        <v>16145</v>
      </c>
      <c r="T11" s="14">
        <f t="shared" si="2"/>
        <v>-467.39673648517237</v>
      </c>
      <c r="U11" s="16">
        <f t="shared" si="3"/>
        <v>0.9710500627757713</v>
      </c>
      <c r="V11" s="14">
        <v>16124</v>
      </c>
      <c r="W11" s="14">
        <f t="shared" si="7"/>
        <v>-446.39673648517237</v>
      </c>
      <c r="X11" s="16">
        <f t="shared" si="4"/>
        <v>0.9723147645444572</v>
      </c>
    </row>
    <row r="12" spans="2:24" ht="21.75" customHeight="1">
      <c r="B12" s="12"/>
      <c r="C12" s="13" t="s">
        <v>62</v>
      </c>
      <c r="D12" s="12"/>
      <c r="E12" s="14">
        <v>13024.380756203996</v>
      </c>
      <c r="F12" s="15"/>
      <c r="G12" s="14">
        <v>13630</v>
      </c>
      <c r="H12" s="14">
        <f t="shared" si="0"/>
        <v>-605.6192437960035</v>
      </c>
      <c r="I12" s="16">
        <f t="shared" si="1"/>
        <v>0.9555671868088038</v>
      </c>
      <c r="J12" s="14">
        <v>13579</v>
      </c>
      <c r="K12" s="14">
        <f t="shared" si="5"/>
        <v>-554.6192437960035</v>
      </c>
      <c r="L12" s="16">
        <f t="shared" si="6"/>
        <v>0.9591561054719785</v>
      </c>
      <c r="M12" s="4"/>
      <c r="N12" s="12" t="s">
        <v>7</v>
      </c>
      <c r="O12" s="13" t="s">
        <v>58</v>
      </c>
      <c r="P12" s="12"/>
      <c r="Q12" s="14">
        <v>15579.156262351778</v>
      </c>
      <c r="R12" s="17"/>
      <c r="S12" s="14">
        <v>16124</v>
      </c>
      <c r="T12" s="14">
        <f t="shared" si="2"/>
        <v>-544.8437376482216</v>
      </c>
      <c r="U12" s="16">
        <f t="shared" si="3"/>
        <v>0.9662091455192122</v>
      </c>
      <c r="V12" s="14">
        <v>16321</v>
      </c>
      <c r="W12" s="14">
        <f t="shared" si="7"/>
        <v>-741.8437376482216</v>
      </c>
      <c r="X12" s="16">
        <f t="shared" si="4"/>
        <v>0.9545466737547809</v>
      </c>
    </row>
    <row r="13" spans="2:24" ht="21.75" customHeight="1">
      <c r="B13" s="12" t="s">
        <v>8</v>
      </c>
      <c r="C13" s="13" t="s">
        <v>63</v>
      </c>
      <c r="D13" s="12"/>
      <c r="E13" s="14">
        <v>14806.672494004179</v>
      </c>
      <c r="F13" s="15"/>
      <c r="G13" s="14">
        <v>15126</v>
      </c>
      <c r="H13" s="14">
        <f t="shared" si="0"/>
        <v>-319.3275059958214</v>
      </c>
      <c r="I13" s="16">
        <f t="shared" si="1"/>
        <v>0.9788888333997209</v>
      </c>
      <c r="J13" s="14">
        <v>15336</v>
      </c>
      <c r="K13" s="14">
        <f t="shared" si="5"/>
        <v>-529.3275059958214</v>
      </c>
      <c r="L13" s="16">
        <f t="shared" si="6"/>
        <v>0.965484643583997</v>
      </c>
      <c r="M13" s="4"/>
      <c r="N13" s="12"/>
      <c r="O13" s="13" t="s">
        <v>64</v>
      </c>
      <c r="P13" s="12"/>
      <c r="Q13" s="14">
        <v>14160.706722869136</v>
      </c>
      <c r="R13" s="17"/>
      <c r="S13" s="14" t="s">
        <v>46</v>
      </c>
      <c r="T13" s="14" t="s">
        <v>65</v>
      </c>
      <c r="U13" s="16" t="s">
        <v>65</v>
      </c>
      <c r="V13" s="14">
        <v>14864</v>
      </c>
      <c r="W13" s="14">
        <f t="shared" si="7"/>
        <v>-703.2932771308642</v>
      </c>
      <c r="X13" s="16">
        <f t="shared" si="4"/>
        <v>0.9526847902899042</v>
      </c>
    </row>
    <row r="14" spans="2:24" ht="21.75" customHeight="1">
      <c r="B14" s="12"/>
      <c r="C14" s="13" t="s">
        <v>66</v>
      </c>
      <c r="D14" s="12" t="s">
        <v>10</v>
      </c>
      <c r="E14" s="14">
        <v>15006.863052905466</v>
      </c>
      <c r="F14" s="15"/>
      <c r="G14" s="14">
        <v>15389</v>
      </c>
      <c r="H14" s="14">
        <f t="shared" si="0"/>
        <v>-382.13694709453375</v>
      </c>
      <c r="I14" s="16">
        <f t="shared" si="1"/>
        <v>0.9751681755088353</v>
      </c>
      <c r="J14" s="14">
        <v>15485</v>
      </c>
      <c r="K14" s="14">
        <f t="shared" si="5"/>
        <v>-478.13694709453375</v>
      </c>
      <c r="L14" s="16">
        <f t="shared" si="6"/>
        <v>0.9691225736458163</v>
      </c>
      <c r="M14" s="4"/>
      <c r="N14" s="12" t="s">
        <v>9</v>
      </c>
      <c r="O14" s="13" t="s">
        <v>67</v>
      </c>
      <c r="P14" s="12" t="s">
        <v>10</v>
      </c>
      <c r="Q14" s="14">
        <v>15340.203619528622</v>
      </c>
      <c r="R14" s="17"/>
      <c r="S14" s="14">
        <v>15647</v>
      </c>
      <c r="T14" s="14">
        <f t="shared" si="2"/>
        <v>-306.79638047137814</v>
      </c>
      <c r="U14" s="16">
        <f t="shared" si="3"/>
        <v>0.9803926388143811</v>
      </c>
      <c r="V14" s="14">
        <v>15683</v>
      </c>
      <c r="W14" s="14">
        <f t="shared" si="7"/>
        <v>-342.79638047137814</v>
      </c>
      <c r="X14" s="16">
        <f t="shared" si="4"/>
        <v>0.9781421679225034</v>
      </c>
    </row>
    <row r="15" spans="2:24" ht="21.75" customHeight="1">
      <c r="B15" s="12" t="s">
        <v>12</v>
      </c>
      <c r="C15" s="13" t="s">
        <v>68</v>
      </c>
      <c r="D15" s="12"/>
      <c r="E15" s="14">
        <v>15179.849039506033</v>
      </c>
      <c r="F15" s="15"/>
      <c r="G15" s="14">
        <v>15496</v>
      </c>
      <c r="H15" s="14">
        <f t="shared" si="0"/>
        <v>-316.15096049396743</v>
      </c>
      <c r="I15" s="16">
        <f t="shared" si="1"/>
        <v>0.9795978987807197</v>
      </c>
      <c r="J15" s="14">
        <v>15547</v>
      </c>
      <c r="K15" s="14">
        <f t="shared" si="5"/>
        <v>-367.15096049396743</v>
      </c>
      <c r="L15" s="16">
        <f t="shared" si="6"/>
        <v>0.9763844497012949</v>
      </c>
      <c r="M15" s="4"/>
      <c r="N15" s="12" t="s">
        <v>11</v>
      </c>
      <c r="O15" s="13" t="s">
        <v>69</v>
      </c>
      <c r="P15" s="12"/>
      <c r="Q15" s="14">
        <v>15239.433210642725</v>
      </c>
      <c r="R15" s="17"/>
      <c r="S15" s="14">
        <v>15494</v>
      </c>
      <c r="T15" s="14">
        <f t="shared" si="2"/>
        <v>-254.5667893572754</v>
      </c>
      <c r="U15" s="16">
        <f t="shared" si="3"/>
        <v>0.9835699761612705</v>
      </c>
      <c r="V15" s="14">
        <v>15495</v>
      </c>
      <c r="W15" s="14">
        <f t="shared" si="7"/>
        <v>-255.5667893572754</v>
      </c>
      <c r="X15" s="16">
        <f t="shared" si="4"/>
        <v>0.9835064995574524</v>
      </c>
    </row>
    <row r="16" spans="2:24" ht="21.75" customHeight="1">
      <c r="B16" s="12"/>
      <c r="C16" s="13" t="s">
        <v>70</v>
      </c>
      <c r="D16" s="12"/>
      <c r="E16" s="14">
        <v>15092.233010079255</v>
      </c>
      <c r="F16" s="15"/>
      <c r="G16" s="14">
        <v>15502</v>
      </c>
      <c r="H16" s="14">
        <f t="shared" si="0"/>
        <v>-409.7669899207449</v>
      </c>
      <c r="I16" s="16">
        <f t="shared" si="1"/>
        <v>0.9735668307366311</v>
      </c>
      <c r="J16" s="14">
        <v>15531</v>
      </c>
      <c r="K16" s="14">
        <f t="shared" si="5"/>
        <v>-438.7669899207449</v>
      </c>
      <c r="L16" s="16">
        <f t="shared" si="6"/>
        <v>0.9717489543544688</v>
      </c>
      <c r="M16" s="4"/>
      <c r="N16" s="12" t="s">
        <v>13</v>
      </c>
      <c r="O16" s="13" t="s">
        <v>69</v>
      </c>
      <c r="P16" s="12" t="s">
        <v>14</v>
      </c>
      <c r="Q16" s="14">
        <v>15222.443452548578</v>
      </c>
      <c r="R16" s="17"/>
      <c r="S16" s="14">
        <v>15494</v>
      </c>
      <c r="T16" s="14">
        <f t="shared" si="2"/>
        <v>-271.5565474514224</v>
      </c>
      <c r="U16" s="16">
        <f t="shared" si="3"/>
        <v>0.982473438269561</v>
      </c>
      <c r="V16" s="14">
        <v>15730</v>
      </c>
      <c r="W16" s="14">
        <f t="shared" si="7"/>
        <v>-507.5565474514224</v>
      </c>
      <c r="X16" s="16">
        <f t="shared" si="4"/>
        <v>0.9677332137665975</v>
      </c>
    </row>
    <row r="17" spans="2:24" ht="21.75" customHeight="1">
      <c r="B17" s="12" t="s">
        <v>16</v>
      </c>
      <c r="C17" s="13" t="s">
        <v>71</v>
      </c>
      <c r="D17" s="12"/>
      <c r="E17" s="14">
        <v>15118.73867991877</v>
      </c>
      <c r="F17" s="15"/>
      <c r="G17" s="14">
        <v>15445</v>
      </c>
      <c r="H17" s="14">
        <f t="shared" si="0"/>
        <v>-326.2613200812302</v>
      </c>
      <c r="I17" s="16">
        <f t="shared" si="1"/>
        <v>0.9788759261844461</v>
      </c>
      <c r="J17" s="14">
        <v>15512</v>
      </c>
      <c r="K17" s="14">
        <f t="shared" si="5"/>
        <v>-393.2613200812302</v>
      </c>
      <c r="L17" s="16">
        <f t="shared" si="6"/>
        <v>0.9746479293397866</v>
      </c>
      <c r="M17" s="4"/>
      <c r="N17" s="12"/>
      <c r="O17" s="13" t="s">
        <v>69</v>
      </c>
      <c r="P17" s="12" t="s">
        <v>15</v>
      </c>
      <c r="Q17" s="14">
        <v>15644.69896373057</v>
      </c>
      <c r="R17" s="17"/>
      <c r="S17" s="14">
        <v>15914</v>
      </c>
      <c r="T17" s="14">
        <f t="shared" si="2"/>
        <v>-269.30103626942946</v>
      </c>
      <c r="U17" s="16">
        <f t="shared" si="3"/>
        <v>0.983077728021275</v>
      </c>
      <c r="V17" s="14">
        <v>16229</v>
      </c>
      <c r="W17" s="14">
        <f t="shared" si="7"/>
        <v>-584.3010362694295</v>
      </c>
      <c r="X17" s="16">
        <f t="shared" si="4"/>
        <v>0.9639964855339559</v>
      </c>
    </row>
    <row r="18" spans="2:24" ht="21.75" customHeight="1">
      <c r="B18" s="12"/>
      <c r="C18" s="13" t="s">
        <v>70</v>
      </c>
      <c r="D18" s="12"/>
      <c r="E18" s="14">
        <v>13725.470295220695</v>
      </c>
      <c r="F18" s="15"/>
      <c r="G18" s="14" t="s">
        <v>48</v>
      </c>
      <c r="H18" s="14" t="s">
        <v>48</v>
      </c>
      <c r="I18" s="14" t="s">
        <v>48</v>
      </c>
      <c r="J18" s="14">
        <v>14811</v>
      </c>
      <c r="K18" s="14">
        <f t="shared" si="5"/>
        <v>-1085.5297047793047</v>
      </c>
      <c r="L18" s="16">
        <f t="shared" si="6"/>
        <v>0.9267078722044896</v>
      </c>
      <c r="M18" s="4"/>
      <c r="N18" s="12" t="s">
        <v>17</v>
      </c>
      <c r="O18" s="13" t="s">
        <v>69</v>
      </c>
      <c r="P18" s="12"/>
      <c r="Q18" s="14">
        <v>15045.292459657414</v>
      </c>
      <c r="R18" s="17"/>
      <c r="S18" s="14">
        <v>15389</v>
      </c>
      <c r="T18" s="14">
        <f t="shared" si="2"/>
        <v>-343.70754034258607</v>
      </c>
      <c r="U18" s="16">
        <f t="shared" si="3"/>
        <v>0.9776653752457869</v>
      </c>
      <c r="V18" s="14">
        <v>15914</v>
      </c>
      <c r="W18" s="14">
        <f t="shared" si="7"/>
        <v>-868.7075403425861</v>
      </c>
      <c r="X18" s="16">
        <f t="shared" si="4"/>
        <v>0.9454123702185129</v>
      </c>
    </row>
    <row r="19" spans="2:24" ht="21.75" customHeight="1">
      <c r="B19" s="12" t="s">
        <v>18</v>
      </c>
      <c r="C19" s="13" t="s">
        <v>69</v>
      </c>
      <c r="D19" s="12"/>
      <c r="E19" s="14">
        <v>16565.028034958897</v>
      </c>
      <c r="F19" s="15"/>
      <c r="G19" s="14">
        <v>16650</v>
      </c>
      <c r="H19" s="14">
        <f t="shared" si="0"/>
        <v>-84.97196504110252</v>
      </c>
      <c r="I19" s="16">
        <f t="shared" si="1"/>
        <v>0.9948965786762101</v>
      </c>
      <c r="J19" s="14">
        <v>16687</v>
      </c>
      <c r="K19" s="14">
        <f t="shared" si="5"/>
        <v>-121.97196504110252</v>
      </c>
      <c r="L19" s="16">
        <f t="shared" si="6"/>
        <v>0.9926905995660632</v>
      </c>
      <c r="M19" s="4"/>
      <c r="N19" s="12"/>
      <c r="O19" s="13" t="s">
        <v>72</v>
      </c>
      <c r="P19" s="12"/>
      <c r="Q19" s="14">
        <v>13503.822167504075</v>
      </c>
      <c r="R19" s="17"/>
      <c r="S19" s="14" t="s">
        <v>48</v>
      </c>
      <c r="T19" s="14" t="s">
        <v>73</v>
      </c>
      <c r="U19" s="16" t="s">
        <v>73</v>
      </c>
      <c r="V19" s="14">
        <v>13817</v>
      </c>
      <c r="W19" s="14">
        <f t="shared" si="7"/>
        <v>-313.17783249592503</v>
      </c>
      <c r="X19" s="16">
        <f t="shared" si="4"/>
        <v>0.9773338762035229</v>
      </c>
    </row>
    <row r="20" spans="2:24" ht="21.75" customHeight="1">
      <c r="B20" s="12"/>
      <c r="C20" s="13" t="s">
        <v>71</v>
      </c>
      <c r="D20" s="12"/>
      <c r="E20" s="14">
        <v>14825.833340086096</v>
      </c>
      <c r="F20" s="15"/>
      <c r="G20" s="14">
        <v>15232</v>
      </c>
      <c r="H20" s="14">
        <f>E20-G20</f>
        <v>-406.16665991390437</v>
      </c>
      <c r="I20" s="16">
        <f>E20/G20</f>
        <v>0.9733346468018708</v>
      </c>
      <c r="J20" s="14">
        <v>15242</v>
      </c>
      <c r="K20" s="14">
        <f t="shared" si="5"/>
        <v>-416.16665991390437</v>
      </c>
      <c r="L20" s="16">
        <f t="shared" si="6"/>
        <v>0.9726960595778832</v>
      </c>
      <c r="M20" s="4"/>
      <c r="N20" s="12"/>
      <c r="O20" s="13" t="s">
        <v>74</v>
      </c>
      <c r="P20" s="12"/>
      <c r="Q20" s="14">
        <v>13775.894242479642</v>
      </c>
      <c r="R20" s="17"/>
      <c r="S20" s="14" t="s">
        <v>48</v>
      </c>
      <c r="T20" s="14" t="s">
        <v>73</v>
      </c>
      <c r="U20" s="16" t="s">
        <v>73</v>
      </c>
      <c r="V20" s="14">
        <v>14150</v>
      </c>
      <c r="W20" s="14">
        <f t="shared" si="7"/>
        <v>-374.10575752035766</v>
      </c>
      <c r="X20" s="16">
        <f t="shared" si="4"/>
        <v>0.9735614305639323</v>
      </c>
    </row>
    <row r="21" spans="2:24" ht="21.75" customHeight="1">
      <c r="B21" s="12"/>
      <c r="C21" s="13" t="s">
        <v>75</v>
      </c>
      <c r="D21" s="12"/>
      <c r="E21" s="14">
        <v>14955.327888017777</v>
      </c>
      <c r="F21" s="15"/>
      <c r="G21" s="14">
        <v>15389</v>
      </c>
      <c r="H21" s="14">
        <f aca="true" t="shared" si="8" ref="H21:H29">E21-G21</f>
        <v>-433.6721119822232</v>
      </c>
      <c r="I21" s="16">
        <f aca="true" t="shared" si="9" ref="I21:I29">E21/G21</f>
        <v>0.9718193442080562</v>
      </c>
      <c r="J21" s="14">
        <v>15397</v>
      </c>
      <c r="K21" s="14">
        <f t="shared" si="5"/>
        <v>-441.6721119822232</v>
      </c>
      <c r="L21" s="16">
        <f t="shared" si="6"/>
        <v>0.9713144046254321</v>
      </c>
      <c r="M21" s="4"/>
      <c r="N21" s="12" t="s">
        <v>19</v>
      </c>
      <c r="O21" s="13" t="s">
        <v>69</v>
      </c>
      <c r="P21" s="12"/>
      <c r="Q21" s="14">
        <v>14846.779849978831</v>
      </c>
      <c r="R21" s="17"/>
      <c r="S21" s="14" t="s">
        <v>46</v>
      </c>
      <c r="T21" s="14" t="s">
        <v>73</v>
      </c>
      <c r="U21" s="16" t="s">
        <v>73</v>
      </c>
      <c r="V21" s="14" t="s">
        <v>46</v>
      </c>
      <c r="W21" s="14" t="s">
        <v>73</v>
      </c>
      <c r="X21" s="16" t="s">
        <v>73</v>
      </c>
    </row>
    <row r="22" spans="2:24" ht="21.75" customHeight="1">
      <c r="B22" s="12" t="s">
        <v>20</v>
      </c>
      <c r="C22" s="13" t="s">
        <v>69</v>
      </c>
      <c r="D22" s="12"/>
      <c r="E22" s="14">
        <v>15843.968124672603</v>
      </c>
      <c r="F22" s="15"/>
      <c r="G22" s="14">
        <v>16230</v>
      </c>
      <c r="H22" s="14">
        <f t="shared" si="8"/>
        <v>-386.03187532739685</v>
      </c>
      <c r="I22" s="16">
        <f t="shared" si="9"/>
        <v>0.9762149183408875</v>
      </c>
      <c r="J22" s="14">
        <v>16335</v>
      </c>
      <c r="K22" s="14">
        <f t="shared" si="5"/>
        <v>-491.03187532739685</v>
      </c>
      <c r="L22" s="16">
        <f t="shared" si="6"/>
        <v>0.969939891317576</v>
      </c>
      <c r="M22" s="4"/>
      <c r="N22" s="12"/>
      <c r="O22" s="13" t="s">
        <v>70</v>
      </c>
      <c r="P22" s="12"/>
      <c r="Q22" s="14">
        <v>13987.181268589773</v>
      </c>
      <c r="R22" s="17"/>
      <c r="S22" s="14" t="s">
        <v>46</v>
      </c>
      <c r="T22" s="14" t="s">
        <v>73</v>
      </c>
      <c r="U22" s="16" t="s">
        <v>73</v>
      </c>
      <c r="V22" s="14" t="s">
        <v>46</v>
      </c>
      <c r="W22" s="14" t="s">
        <v>73</v>
      </c>
      <c r="X22" s="16" t="s">
        <v>73</v>
      </c>
    </row>
    <row r="23" spans="2:24" ht="21.75" customHeight="1">
      <c r="B23" s="12"/>
      <c r="C23" s="13" t="s">
        <v>75</v>
      </c>
      <c r="D23" s="12"/>
      <c r="E23" s="14">
        <v>14918.309904036814</v>
      </c>
      <c r="F23" s="15"/>
      <c r="G23" s="14">
        <v>15284</v>
      </c>
      <c r="H23" s="14">
        <f t="shared" si="8"/>
        <v>-365.69009596318574</v>
      </c>
      <c r="I23" s="16">
        <f t="shared" si="9"/>
        <v>0.9760736655349918</v>
      </c>
      <c r="J23" s="14">
        <v>15396</v>
      </c>
      <c r="K23" s="14">
        <f t="shared" si="5"/>
        <v>-477.69009596318574</v>
      </c>
      <c r="L23" s="16">
        <f t="shared" si="6"/>
        <v>0.9689731036656803</v>
      </c>
      <c r="M23" s="4"/>
      <c r="N23" s="12" t="s">
        <v>21</v>
      </c>
      <c r="O23" s="13" t="s">
        <v>69</v>
      </c>
      <c r="P23" s="12" t="s">
        <v>10</v>
      </c>
      <c r="Q23" s="14">
        <v>15046.313098649203</v>
      </c>
      <c r="R23" s="17"/>
      <c r="S23" s="14">
        <v>15389</v>
      </c>
      <c r="T23" s="14">
        <f>Q23-S23</f>
        <v>-342.6869013507967</v>
      </c>
      <c r="U23" s="16">
        <f>Q23/S23</f>
        <v>0.9777316978783029</v>
      </c>
      <c r="V23" s="14">
        <v>15609</v>
      </c>
      <c r="W23" s="14">
        <f t="shared" si="7"/>
        <v>-562.6869013507967</v>
      </c>
      <c r="X23" s="16">
        <f>Q23/V23</f>
        <v>0.9639511242647961</v>
      </c>
    </row>
    <row r="24" spans="2:24" ht="21.75" customHeight="1">
      <c r="B24" s="12"/>
      <c r="C24" s="13" t="s">
        <v>76</v>
      </c>
      <c r="D24" s="12"/>
      <c r="E24" s="14">
        <v>16638.80985904083</v>
      </c>
      <c r="F24" s="15"/>
      <c r="G24" s="14" t="s">
        <v>48</v>
      </c>
      <c r="H24" s="14" t="s">
        <v>48</v>
      </c>
      <c r="I24" s="14" t="s">
        <v>48</v>
      </c>
      <c r="J24" s="14">
        <v>15238</v>
      </c>
      <c r="K24" s="14">
        <f t="shared" si="5"/>
        <v>1400.80985904083</v>
      </c>
      <c r="L24" s="16">
        <f t="shared" si="6"/>
        <v>1.0919287215540643</v>
      </c>
      <c r="M24" s="4"/>
      <c r="N24" s="12" t="s">
        <v>22</v>
      </c>
      <c r="O24" s="13" t="s">
        <v>23</v>
      </c>
      <c r="P24" s="12"/>
      <c r="Q24" s="14">
        <v>15228.314076004937</v>
      </c>
      <c r="R24" s="17"/>
      <c r="S24" s="14" t="s">
        <v>46</v>
      </c>
      <c r="T24" s="14" t="s">
        <v>77</v>
      </c>
      <c r="U24" s="16" t="s">
        <v>77</v>
      </c>
      <c r="V24" s="14" t="s">
        <v>46</v>
      </c>
      <c r="W24" s="14" t="s">
        <v>77</v>
      </c>
      <c r="X24" s="16" t="s">
        <v>77</v>
      </c>
    </row>
    <row r="25" spans="2:24" ht="21.75" customHeight="1">
      <c r="B25" s="12" t="s">
        <v>25</v>
      </c>
      <c r="C25" s="13" t="s">
        <v>67</v>
      </c>
      <c r="D25" s="12" t="s">
        <v>26</v>
      </c>
      <c r="E25" s="14">
        <v>15606.47447744774</v>
      </c>
      <c r="F25" s="15"/>
      <c r="G25" s="14">
        <v>15914</v>
      </c>
      <c r="H25" s="14">
        <f t="shared" si="8"/>
        <v>-307.52552255225964</v>
      </c>
      <c r="I25" s="16">
        <f t="shared" si="9"/>
        <v>0.9806757871966658</v>
      </c>
      <c r="J25" s="14">
        <v>15999</v>
      </c>
      <c r="K25" s="14">
        <f t="shared" si="5"/>
        <v>-392.52552255225964</v>
      </c>
      <c r="L25" s="16">
        <f t="shared" si="6"/>
        <v>0.9754656214418239</v>
      </c>
      <c r="M25" s="4"/>
      <c r="N25" s="12"/>
      <c r="O25" s="13" t="s">
        <v>24</v>
      </c>
      <c r="P25" s="12"/>
      <c r="Q25" s="14">
        <v>14038.765554693562</v>
      </c>
      <c r="R25" s="17"/>
      <c r="S25" s="14">
        <v>14339</v>
      </c>
      <c r="T25" s="14">
        <f>Q25-S25</f>
        <v>-300.2344453064379</v>
      </c>
      <c r="U25" s="16">
        <f>Q25/S25</f>
        <v>0.979061688729588</v>
      </c>
      <c r="V25" s="14" t="s">
        <v>46</v>
      </c>
      <c r="W25" s="14" t="s">
        <v>77</v>
      </c>
      <c r="X25" s="16" t="s">
        <v>77</v>
      </c>
    </row>
    <row r="26" spans="2:24" ht="21.75" customHeight="1">
      <c r="B26" s="12"/>
      <c r="C26" s="13" t="s">
        <v>67</v>
      </c>
      <c r="D26" s="12" t="s">
        <v>28</v>
      </c>
      <c r="E26" s="14">
        <v>16384.82856255868</v>
      </c>
      <c r="F26" s="15"/>
      <c r="G26" s="14">
        <v>16755</v>
      </c>
      <c r="H26" s="14">
        <f t="shared" si="8"/>
        <v>-370.17143744132045</v>
      </c>
      <c r="I26" s="16">
        <f t="shared" si="9"/>
        <v>0.9779068076728546</v>
      </c>
      <c r="J26" s="14">
        <v>16857</v>
      </c>
      <c r="K26" s="14">
        <f t="shared" si="5"/>
        <v>-472.17143744132045</v>
      </c>
      <c r="L26" s="16">
        <f t="shared" si="6"/>
        <v>0.9719895926059607</v>
      </c>
      <c r="M26" s="4"/>
      <c r="N26" s="12"/>
      <c r="O26" s="13" t="s">
        <v>27</v>
      </c>
      <c r="P26" s="12"/>
      <c r="Q26" s="14">
        <v>14043.65067264574</v>
      </c>
      <c r="R26" s="17"/>
      <c r="S26" s="14">
        <v>14600</v>
      </c>
      <c r="T26" s="14">
        <f>Q26-S26</f>
        <v>-556.3493273542608</v>
      </c>
      <c r="U26" s="16">
        <f>Q26/S26</f>
        <v>0.9618938816880643</v>
      </c>
      <c r="V26" s="14" t="s">
        <v>46</v>
      </c>
      <c r="W26" s="14" t="s">
        <v>77</v>
      </c>
      <c r="X26" s="16" t="s">
        <v>77</v>
      </c>
    </row>
    <row r="27" spans="2:24" ht="21.75" customHeight="1">
      <c r="B27" s="12"/>
      <c r="C27" s="13" t="s">
        <v>67</v>
      </c>
      <c r="D27" s="12" t="s">
        <v>30</v>
      </c>
      <c r="E27" s="14">
        <v>15346.575693124725</v>
      </c>
      <c r="F27" s="15"/>
      <c r="G27" s="14">
        <v>15705</v>
      </c>
      <c r="H27" s="14">
        <f t="shared" si="8"/>
        <v>-358.42430687527485</v>
      </c>
      <c r="I27" s="16">
        <f t="shared" si="9"/>
        <v>0.9771776945638156</v>
      </c>
      <c r="J27" s="14">
        <v>15914</v>
      </c>
      <c r="K27" s="14">
        <f t="shared" si="5"/>
        <v>-567.4243068752749</v>
      </c>
      <c r="L27" s="16">
        <f t="shared" si="6"/>
        <v>0.9643443316026596</v>
      </c>
      <c r="M27" s="4"/>
      <c r="N27" s="12" t="s">
        <v>29</v>
      </c>
      <c r="O27" s="13" t="s">
        <v>67</v>
      </c>
      <c r="P27" s="12"/>
      <c r="Q27" s="14">
        <v>15096.17796432319</v>
      </c>
      <c r="R27" s="17"/>
      <c r="S27" s="14">
        <v>15389</v>
      </c>
      <c r="T27" s="14">
        <f>Q27-S27</f>
        <v>-292.82203567681063</v>
      </c>
      <c r="U27" s="16">
        <f>Q27/S27</f>
        <v>0.9809719906636681</v>
      </c>
      <c r="V27" s="14" t="s">
        <v>46</v>
      </c>
      <c r="W27" s="14" t="s">
        <v>77</v>
      </c>
      <c r="X27" s="16" t="s">
        <v>77</v>
      </c>
    </row>
    <row r="28" spans="2:24" ht="21.75" customHeight="1">
      <c r="B28" s="12"/>
      <c r="C28" s="13" t="s">
        <v>76</v>
      </c>
      <c r="D28" s="12" t="s">
        <v>10</v>
      </c>
      <c r="E28" s="14">
        <v>14906.425553138022</v>
      </c>
      <c r="F28" s="15"/>
      <c r="G28" s="14">
        <v>15196</v>
      </c>
      <c r="H28" s="14">
        <f t="shared" si="8"/>
        <v>-289.5744468619778</v>
      </c>
      <c r="I28" s="16">
        <f t="shared" si="9"/>
        <v>0.9809440348208753</v>
      </c>
      <c r="J28" s="14">
        <v>15306</v>
      </c>
      <c r="K28" s="14">
        <f t="shared" si="5"/>
        <v>-399.5744468619778</v>
      </c>
      <c r="L28" s="16">
        <f t="shared" si="6"/>
        <v>0.9738942606257691</v>
      </c>
      <c r="M28" s="4"/>
      <c r="N28" s="12"/>
      <c r="O28" s="13" t="s">
        <v>78</v>
      </c>
      <c r="P28" s="12"/>
      <c r="Q28" s="14">
        <v>14359.826480189467</v>
      </c>
      <c r="R28" s="17"/>
      <c r="S28" s="14" t="s">
        <v>48</v>
      </c>
      <c r="T28" s="14" t="s">
        <v>77</v>
      </c>
      <c r="U28" s="16" t="s">
        <v>77</v>
      </c>
      <c r="V28" s="14" t="s">
        <v>46</v>
      </c>
      <c r="W28" s="14" t="s">
        <v>77</v>
      </c>
      <c r="X28" s="16" t="s">
        <v>77</v>
      </c>
    </row>
    <row r="29" spans="2:24" ht="21.75" customHeight="1">
      <c r="B29" s="12" t="s">
        <v>31</v>
      </c>
      <c r="C29" s="13" t="s">
        <v>67</v>
      </c>
      <c r="D29" s="12" t="s">
        <v>10</v>
      </c>
      <c r="E29" s="14">
        <v>15317.929871229493</v>
      </c>
      <c r="F29" s="15"/>
      <c r="G29" s="14">
        <v>15705</v>
      </c>
      <c r="H29" s="14">
        <f t="shared" si="8"/>
        <v>-387.0701287705069</v>
      </c>
      <c r="I29" s="16">
        <f t="shared" si="9"/>
        <v>0.9753537008105376</v>
      </c>
      <c r="J29" s="14">
        <v>15844</v>
      </c>
      <c r="K29" s="14">
        <f t="shared" si="5"/>
        <v>-526.0701287705069</v>
      </c>
      <c r="L29" s="16">
        <f t="shared" si="6"/>
        <v>0.9667968865961558</v>
      </c>
      <c r="M29" s="4"/>
      <c r="N29" s="12"/>
      <c r="O29" s="13" t="s">
        <v>76</v>
      </c>
      <c r="P29" s="12"/>
      <c r="Q29" s="14">
        <v>14377.086231739044</v>
      </c>
      <c r="R29" s="17"/>
      <c r="S29" s="14" t="s">
        <v>46</v>
      </c>
      <c r="T29" s="14" t="s">
        <v>77</v>
      </c>
      <c r="U29" s="16" t="s">
        <v>77</v>
      </c>
      <c r="V29" s="14" t="s">
        <v>46</v>
      </c>
      <c r="W29" s="14" t="s">
        <v>77</v>
      </c>
      <c r="X29" s="16" t="s">
        <v>77</v>
      </c>
    </row>
    <row r="30" spans="2:24" ht="21.75" customHeight="1">
      <c r="B30" s="12"/>
      <c r="C30" s="13" t="s">
        <v>79</v>
      </c>
      <c r="D30" s="12"/>
      <c r="E30" s="14">
        <v>14359.567513611615</v>
      </c>
      <c r="F30" s="15"/>
      <c r="G30" s="14" t="s">
        <v>48</v>
      </c>
      <c r="H30" s="14" t="s">
        <v>48</v>
      </c>
      <c r="I30" s="14" t="s">
        <v>48</v>
      </c>
      <c r="J30" s="14">
        <v>14728</v>
      </c>
      <c r="K30" s="14">
        <f t="shared" si="5"/>
        <v>-368.43248638838486</v>
      </c>
      <c r="L30" s="16">
        <f t="shared" si="6"/>
        <v>0.974984214666731</v>
      </c>
      <c r="M30" s="4"/>
      <c r="N30" s="12" t="s">
        <v>42</v>
      </c>
      <c r="O30" s="13" t="s">
        <v>80</v>
      </c>
      <c r="P30" s="12"/>
      <c r="Q30" s="14">
        <v>14107.087353261008</v>
      </c>
      <c r="R30" s="17"/>
      <c r="S30" s="14">
        <v>14570</v>
      </c>
      <c r="T30" s="14">
        <f>Q30-S30</f>
        <v>-462.9126467389924</v>
      </c>
      <c r="U30" s="16">
        <f>Q30/S30</f>
        <v>0.9682283701620458</v>
      </c>
      <c r="V30" s="14" t="s">
        <v>81</v>
      </c>
      <c r="W30" s="14" t="s">
        <v>81</v>
      </c>
      <c r="X30" s="16" t="s">
        <v>81</v>
      </c>
    </row>
    <row r="31" spans="2:24" ht="21.75" customHeight="1">
      <c r="B31" s="12"/>
      <c r="C31" s="13" t="s">
        <v>82</v>
      </c>
      <c r="D31" s="12"/>
      <c r="E31" s="14">
        <v>13662.09832898728</v>
      </c>
      <c r="F31" s="15"/>
      <c r="G31" s="14">
        <v>13814</v>
      </c>
      <c r="H31" s="14">
        <f>E31-G31</f>
        <v>-151.90167101271982</v>
      </c>
      <c r="I31" s="16">
        <f>E31/G31</f>
        <v>0.9890037881125873</v>
      </c>
      <c r="J31" s="14" t="s">
        <v>46</v>
      </c>
      <c r="K31" s="14" t="s">
        <v>81</v>
      </c>
      <c r="L31" s="14" t="s">
        <v>81</v>
      </c>
      <c r="M31" s="4"/>
      <c r="N31" s="12" t="s">
        <v>32</v>
      </c>
      <c r="O31" s="13" t="s">
        <v>83</v>
      </c>
      <c r="P31" s="12"/>
      <c r="Q31" s="14">
        <v>15020.580326382591</v>
      </c>
      <c r="R31" s="17"/>
      <c r="S31" s="14" t="s">
        <v>48</v>
      </c>
      <c r="T31" s="14" t="s">
        <v>81</v>
      </c>
      <c r="U31" s="16" t="s">
        <v>81</v>
      </c>
      <c r="V31" s="14" t="s">
        <v>46</v>
      </c>
      <c r="W31" s="14" t="s">
        <v>81</v>
      </c>
      <c r="X31" s="14" t="s">
        <v>81</v>
      </c>
    </row>
    <row r="32" spans="2:24" ht="21.75" customHeight="1">
      <c r="B32" s="12" t="s">
        <v>35</v>
      </c>
      <c r="C32" s="13" t="s">
        <v>84</v>
      </c>
      <c r="D32" s="12" t="s">
        <v>10</v>
      </c>
      <c r="E32" s="14">
        <v>15249.518649007125</v>
      </c>
      <c r="F32" s="15"/>
      <c r="G32" s="14">
        <v>15707</v>
      </c>
      <c r="H32" s="14">
        <f>E32-G32</f>
        <v>-457.4813509928754</v>
      </c>
      <c r="I32" s="16">
        <f>E32/G32</f>
        <v>0.9708740465402129</v>
      </c>
      <c r="J32" s="14">
        <v>15705</v>
      </c>
      <c r="K32" s="14">
        <f t="shared" si="5"/>
        <v>-455.4813509928754</v>
      </c>
      <c r="L32" s="16">
        <f t="shared" si="6"/>
        <v>0.9709976853872732</v>
      </c>
      <c r="M32" s="4"/>
      <c r="N32" s="12"/>
      <c r="O32" s="13" t="s">
        <v>85</v>
      </c>
      <c r="P32" s="12"/>
      <c r="Q32" s="14">
        <v>15850.489413749474</v>
      </c>
      <c r="R32" s="17"/>
      <c r="S32" s="14" t="s">
        <v>46</v>
      </c>
      <c r="T32" s="14" t="s">
        <v>77</v>
      </c>
      <c r="U32" s="16" t="s">
        <v>77</v>
      </c>
      <c r="V32" s="14">
        <v>16125</v>
      </c>
      <c r="W32" s="14">
        <f>Q32-V32</f>
        <v>-274.5105862505261</v>
      </c>
      <c r="X32" s="16">
        <f>Q32/V32</f>
        <v>0.9829760876743859</v>
      </c>
    </row>
    <row r="33" spans="2:24" ht="21.75" customHeight="1">
      <c r="B33" s="12"/>
      <c r="C33" s="13" t="s">
        <v>76</v>
      </c>
      <c r="D33" s="12"/>
      <c r="E33" s="14">
        <v>14293.697298096004</v>
      </c>
      <c r="F33" s="15"/>
      <c r="G33" s="14" t="s">
        <v>48</v>
      </c>
      <c r="H33" s="14" t="s">
        <v>77</v>
      </c>
      <c r="I33" s="14" t="s">
        <v>77</v>
      </c>
      <c r="J33" s="14" t="s">
        <v>46</v>
      </c>
      <c r="K33" s="14" t="s">
        <v>77</v>
      </c>
      <c r="L33" s="14" t="s">
        <v>77</v>
      </c>
      <c r="M33" s="4"/>
      <c r="N33" s="12" t="s">
        <v>33</v>
      </c>
      <c r="O33" s="13" t="s">
        <v>67</v>
      </c>
      <c r="P33" s="12" t="s">
        <v>34</v>
      </c>
      <c r="Q33" s="14">
        <v>15615.01903515597</v>
      </c>
      <c r="R33" s="17"/>
      <c r="S33" s="14">
        <v>15914</v>
      </c>
      <c r="T33" s="14">
        <f>Q33-S33</f>
        <v>-298.9809648440296</v>
      </c>
      <c r="U33" s="16">
        <f>Q33/S33</f>
        <v>0.9812127080027631</v>
      </c>
      <c r="V33" s="14">
        <v>16145</v>
      </c>
      <c r="W33" s="14">
        <f>Q33-V33</f>
        <v>-529.9809648440296</v>
      </c>
      <c r="X33" s="16">
        <f>Q33/V33</f>
        <v>0.9671736782382143</v>
      </c>
    </row>
    <row r="34" spans="2:24" ht="21.75" customHeight="1">
      <c r="B34" s="12"/>
      <c r="C34" s="13" t="s">
        <v>86</v>
      </c>
      <c r="D34" s="12"/>
      <c r="E34" s="14">
        <v>12813.915246975293</v>
      </c>
      <c r="F34" s="15"/>
      <c r="G34" s="14">
        <v>13525</v>
      </c>
      <c r="H34" s="14">
        <f aca="true" t="shared" si="10" ref="H34:H40">E34-G34</f>
        <v>-711.0847530247065</v>
      </c>
      <c r="I34" s="16">
        <f aca="true" t="shared" si="11" ref="I34:I40">E34/G34</f>
        <v>0.9474244175212786</v>
      </c>
      <c r="J34" s="14">
        <v>13460</v>
      </c>
      <c r="K34" s="14">
        <f t="shared" si="5"/>
        <v>-646.0847530247065</v>
      </c>
      <c r="L34" s="16">
        <f t="shared" si="6"/>
        <v>0.9519996468778078</v>
      </c>
      <c r="M34" s="4"/>
      <c r="N34" s="12"/>
      <c r="O34" s="13" t="s">
        <v>78</v>
      </c>
      <c r="P34" s="12"/>
      <c r="Q34" s="14">
        <v>14990.366413792448</v>
      </c>
      <c r="R34" s="17"/>
      <c r="S34" s="14">
        <v>15317</v>
      </c>
      <c r="T34" s="14">
        <f>Q34-S34</f>
        <v>-326.63358620755207</v>
      </c>
      <c r="U34" s="16">
        <f>Q34/S34</f>
        <v>0.9786750939343506</v>
      </c>
      <c r="V34" s="14">
        <v>15284</v>
      </c>
      <c r="W34" s="14">
        <f>Q34-V34</f>
        <v>-293.63358620755207</v>
      </c>
      <c r="X34" s="16">
        <f>Q34/V34</f>
        <v>0.9807881715383701</v>
      </c>
    </row>
    <row r="35" spans="2:24" ht="21.75" customHeight="1">
      <c r="B35" s="12" t="s">
        <v>37</v>
      </c>
      <c r="C35" s="13" t="s">
        <v>67</v>
      </c>
      <c r="D35" s="12"/>
      <c r="E35" s="14">
        <v>15388.34819517041</v>
      </c>
      <c r="F35" s="15"/>
      <c r="G35" s="14">
        <v>15709</v>
      </c>
      <c r="H35" s="14">
        <f t="shared" si="10"/>
        <v>-320.6518048295893</v>
      </c>
      <c r="I35" s="16">
        <f t="shared" si="11"/>
        <v>0.9795880192991541</v>
      </c>
      <c r="J35" s="14">
        <v>15704</v>
      </c>
      <c r="K35" s="14">
        <f t="shared" si="5"/>
        <v>-315.6518048295893</v>
      </c>
      <c r="L35" s="16">
        <f t="shared" si="6"/>
        <v>0.9798999105431999</v>
      </c>
      <c r="M35" s="4"/>
      <c r="N35" s="12"/>
      <c r="O35" s="13" t="s">
        <v>87</v>
      </c>
      <c r="P35" s="12"/>
      <c r="Q35" s="14">
        <v>15036.277845879767</v>
      </c>
      <c r="R35" s="17"/>
      <c r="S35" s="14">
        <v>15284</v>
      </c>
      <c r="T35" s="14">
        <f>Q35-S35</f>
        <v>-247.72215412023252</v>
      </c>
      <c r="U35" s="16">
        <f>Q35/S35</f>
        <v>0.9837920600549442</v>
      </c>
      <c r="V35" s="14">
        <v>15284</v>
      </c>
      <c r="W35" s="14">
        <f>Q35-V35</f>
        <v>-247.72215412023252</v>
      </c>
      <c r="X35" s="16">
        <f>Q35/V35</f>
        <v>0.9837920600549442</v>
      </c>
    </row>
    <row r="36" spans="2:24" ht="21.75" customHeight="1">
      <c r="B36" s="12"/>
      <c r="C36" s="13" t="s">
        <v>88</v>
      </c>
      <c r="D36" s="12"/>
      <c r="E36" s="14">
        <v>14015.810976600214</v>
      </c>
      <c r="F36" s="15"/>
      <c r="G36" s="14" t="s">
        <v>48</v>
      </c>
      <c r="H36" s="14" t="s">
        <v>48</v>
      </c>
      <c r="I36" s="14" t="s">
        <v>48</v>
      </c>
      <c r="J36" s="14">
        <v>14339</v>
      </c>
      <c r="K36" s="14">
        <f t="shared" si="5"/>
        <v>-323.1890233997856</v>
      </c>
      <c r="L36" s="16">
        <f t="shared" si="6"/>
        <v>0.9774608394309376</v>
      </c>
      <c r="M36" s="4"/>
      <c r="N36" s="12" t="s">
        <v>36</v>
      </c>
      <c r="O36" s="13" t="s">
        <v>27</v>
      </c>
      <c r="P36" s="12"/>
      <c r="Q36" s="14">
        <v>14906.213248775586</v>
      </c>
      <c r="R36" s="17"/>
      <c r="S36" s="14" t="s">
        <v>48</v>
      </c>
      <c r="T36" s="14" t="s">
        <v>48</v>
      </c>
      <c r="U36" s="14" t="s">
        <v>48</v>
      </c>
      <c r="V36" s="14">
        <v>15075</v>
      </c>
      <c r="W36" s="14">
        <f>Q36-V36</f>
        <v>-168.78675122441382</v>
      </c>
      <c r="X36" s="16">
        <f>Q36/V36</f>
        <v>0.988803532257087</v>
      </c>
    </row>
    <row r="37" spans="2:13" ht="21.75" customHeight="1">
      <c r="B37" s="12" t="s">
        <v>89</v>
      </c>
      <c r="C37" s="13" t="s">
        <v>67</v>
      </c>
      <c r="D37" s="12" t="s">
        <v>10</v>
      </c>
      <c r="E37" s="14">
        <v>15473.736919319246</v>
      </c>
      <c r="F37" s="15"/>
      <c r="G37" s="14">
        <v>15903</v>
      </c>
      <c r="H37" s="14">
        <f t="shared" si="10"/>
        <v>-429.2630806807538</v>
      </c>
      <c r="I37" s="16">
        <f t="shared" si="11"/>
        <v>0.9730074149103468</v>
      </c>
      <c r="J37" s="14">
        <v>15979</v>
      </c>
      <c r="K37" s="14">
        <f t="shared" si="5"/>
        <v>-505.2630806807538</v>
      </c>
      <c r="L37" s="16">
        <f t="shared" si="6"/>
        <v>0.9683795556242096</v>
      </c>
      <c r="M37" s="4"/>
    </row>
    <row r="38" spans="2:13" ht="21.75" customHeight="1">
      <c r="B38" s="12"/>
      <c r="C38" s="13" t="s">
        <v>79</v>
      </c>
      <c r="D38" s="12"/>
      <c r="E38" s="14">
        <v>14199.53271770376</v>
      </c>
      <c r="F38" s="15"/>
      <c r="G38" s="14">
        <v>14581</v>
      </c>
      <c r="H38" s="14">
        <f t="shared" si="10"/>
        <v>-381.4672822962402</v>
      </c>
      <c r="I38" s="16">
        <f t="shared" si="11"/>
        <v>0.9738380575889006</v>
      </c>
      <c r="J38" s="14">
        <v>14854</v>
      </c>
      <c r="K38" s="14">
        <f t="shared" si="5"/>
        <v>-654.4672822962402</v>
      </c>
      <c r="L38" s="16">
        <f t="shared" si="6"/>
        <v>0.9559399971525353</v>
      </c>
      <c r="M38" s="4"/>
    </row>
    <row r="39" spans="2:13" ht="21.75" customHeight="1">
      <c r="B39" s="12" t="s">
        <v>38</v>
      </c>
      <c r="C39" s="13" t="s">
        <v>67</v>
      </c>
      <c r="D39" s="12" t="s">
        <v>14</v>
      </c>
      <c r="E39" s="14">
        <v>18635.153057840744</v>
      </c>
      <c r="F39" s="15"/>
      <c r="G39" s="14">
        <v>18865</v>
      </c>
      <c r="H39" s="14">
        <f t="shared" si="10"/>
        <v>-229.8469421592563</v>
      </c>
      <c r="I39" s="16">
        <f t="shared" si="11"/>
        <v>0.9878162235802144</v>
      </c>
      <c r="J39" s="14">
        <v>18869</v>
      </c>
      <c r="K39" s="14">
        <f t="shared" si="5"/>
        <v>-233.8469421592563</v>
      </c>
      <c r="L39" s="16">
        <f t="shared" si="6"/>
        <v>0.9876068184769062</v>
      </c>
      <c r="M39" s="4"/>
    </row>
    <row r="40" spans="2:13" ht="21.75" customHeight="1">
      <c r="B40" s="12"/>
      <c r="C40" s="13" t="s">
        <v>67</v>
      </c>
      <c r="D40" s="12" t="s">
        <v>39</v>
      </c>
      <c r="E40" s="14">
        <v>25435.86357478198</v>
      </c>
      <c r="F40" s="15"/>
      <c r="G40" s="14">
        <v>30197</v>
      </c>
      <c r="H40" s="14">
        <f t="shared" si="10"/>
        <v>-4761.136425218021</v>
      </c>
      <c r="I40" s="16">
        <f t="shared" si="11"/>
        <v>0.8423308134841865</v>
      </c>
      <c r="J40" s="14">
        <v>28685</v>
      </c>
      <c r="K40" s="14">
        <f t="shared" si="5"/>
        <v>-3249.136425218021</v>
      </c>
      <c r="L40" s="16">
        <f t="shared" si="6"/>
        <v>0.8867304714931838</v>
      </c>
      <c r="M40" s="4"/>
    </row>
    <row r="41" spans="2:13" ht="21.75" customHeight="1">
      <c r="B41" s="12"/>
      <c r="C41" s="13" t="s">
        <v>67</v>
      </c>
      <c r="D41" s="12" t="s">
        <v>40</v>
      </c>
      <c r="E41" s="14">
        <v>18807.982933716172</v>
      </c>
      <c r="F41" s="15"/>
      <c r="G41" s="14">
        <v>19076</v>
      </c>
      <c r="H41" s="14">
        <f>E41-G41</f>
        <v>-268.01706628382817</v>
      </c>
      <c r="I41" s="16">
        <f>E41/G41</f>
        <v>0.9859500384627895</v>
      </c>
      <c r="J41" s="14">
        <v>19089</v>
      </c>
      <c r="K41" s="14">
        <f t="shared" si="5"/>
        <v>-281.01706628382817</v>
      </c>
      <c r="L41" s="16">
        <f t="shared" si="6"/>
        <v>0.985278586291381</v>
      </c>
      <c r="M41" s="4"/>
    </row>
    <row r="42" spans="2:13" ht="21.75" customHeight="1">
      <c r="B42" s="12"/>
      <c r="C42" s="13" t="s">
        <v>67</v>
      </c>
      <c r="D42" s="12" t="s">
        <v>41</v>
      </c>
      <c r="E42" s="14">
        <v>19103.70936868081</v>
      </c>
      <c r="F42" s="15"/>
      <c r="G42" s="14">
        <v>19384</v>
      </c>
      <c r="H42" s="14">
        <f>E42-G42</f>
        <v>-280.29063131918883</v>
      </c>
      <c r="I42" s="16">
        <f>E42/G42</f>
        <v>0.9855401036257125</v>
      </c>
      <c r="J42" s="14">
        <v>19391</v>
      </c>
      <c r="K42" s="14">
        <f t="shared" si="5"/>
        <v>-287.29063131918883</v>
      </c>
      <c r="L42" s="16">
        <f t="shared" si="6"/>
        <v>0.9851843313228205</v>
      </c>
      <c r="M42" s="4"/>
    </row>
    <row r="43" spans="2:13" ht="21.75" customHeight="1">
      <c r="B43" s="12"/>
      <c r="C43" s="13" t="s">
        <v>90</v>
      </c>
      <c r="D43" s="12"/>
      <c r="E43" s="14">
        <v>15107.491076373863</v>
      </c>
      <c r="F43" s="15"/>
      <c r="G43" s="14">
        <v>15389</v>
      </c>
      <c r="H43" s="14">
        <f>E43-G43</f>
        <v>-281.5089236261374</v>
      </c>
      <c r="I43" s="16">
        <f>E43/G43</f>
        <v>0.9817071334312731</v>
      </c>
      <c r="J43" s="14">
        <v>15389</v>
      </c>
      <c r="K43" s="14">
        <f t="shared" si="5"/>
        <v>-281.5089236261374</v>
      </c>
      <c r="L43" s="16">
        <f t="shared" si="6"/>
        <v>0.9817071334312731</v>
      </c>
      <c r="M43" s="4"/>
    </row>
    <row r="44" ht="21.75" customHeight="1">
      <c r="M44" s="4"/>
    </row>
    <row r="45" ht="25.5" customHeight="1"/>
    <row r="46" ht="25.5" customHeight="1"/>
    <row r="47" ht="25.5" customHeight="1"/>
    <row r="48" ht="25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mergeCells count="15">
    <mergeCell ref="B3:X3"/>
    <mergeCell ref="B6:B8"/>
    <mergeCell ref="C6:C8"/>
    <mergeCell ref="D6:D8"/>
    <mergeCell ref="E6:E8"/>
    <mergeCell ref="Q6:Q8"/>
    <mergeCell ref="S6:X6"/>
    <mergeCell ref="S7:U7"/>
    <mergeCell ref="V7:X7"/>
    <mergeCell ref="O6:O8"/>
    <mergeCell ref="P6:P8"/>
    <mergeCell ref="G6:L6"/>
    <mergeCell ref="G7:I7"/>
    <mergeCell ref="J7:L7"/>
    <mergeCell ref="N6:N8"/>
  </mergeCells>
  <printOptions/>
  <pageMargins left="0" right="0.1968503937007874" top="0.984251968503937" bottom="0.5905511811023623" header="0.5118110236220472" footer="0.5118110236220472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yukihide_suzuki</dc:creator>
  <cp:keywords/>
  <dc:description/>
  <cp:lastModifiedBy>社団法人米穀安定供給確保支援機構</cp:lastModifiedBy>
  <cp:lastPrinted>2007-04-25T00:27:33Z</cp:lastPrinted>
  <dcterms:created xsi:type="dcterms:W3CDTF">2006-11-21T00:48:28Z</dcterms:created>
  <dcterms:modified xsi:type="dcterms:W3CDTF">2007-04-25T00:27:39Z</dcterms:modified>
  <cp:category/>
  <cp:version/>
  <cp:contentType/>
  <cp:contentStatus/>
</cp:coreProperties>
</file>