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90" yWindow="65506" windowWidth="7410" windowHeight="8370" activeTab="0"/>
  </bookViews>
  <sheets>
    <sheet name="Ⅲ－１５" sheetId="1" r:id="rId1"/>
  </sheets>
  <definedNames/>
  <calcPr fullCalcOnLoad="1"/>
</workbook>
</file>

<file path=xl/sharedStrings.xml><?xml version="1.0" encoding="utf-8"?>
<sst xmlns="http://schemas.openxmlformats.org/spreadsheetml/2006/main" count="96" uniqueCount="62">
  <si>
    <t>神奈川</t>
  </si>
  <si>
    <t>北海道</t>
  </si>
  <si>
    <t>和歌山</t>
  </si>
  <si>
    <t>鹿児島</t>
  </si>
  <si>
    <t>群　馬</t>
  </si>
  <si>
    <t>埼　玉</t>
  </si>
  <si>
    <t>青　森</t>
  </si>
  <si>
    <t>山　梨</t>
  </si>
  <si>
    <t>静　岡</t>
  </si>
  <si>
    <t>岩　手</t>
  </si>
  <si>
    <t>岐　阜</t>
  </si>
  <si>
    <t>愛　知</t>
  </si>
  <si>
    <t>宮　城</t>
  </si>
  <si>
    <t>京　都</t>
  </si>
  <si>
    <t>大　阪</t>
  </si>
  <si>
    <t>秋　田</t>
  </si>
  <si>
    <t>兵　庫</t>
  </si>
  <si>
    <t>山　形</t>
  </si>
  <si>
    <t>奈　良</t>
  </si>
  <si>
    <t>鳥　取</t>
  </si>
  <si>
    <t>岡　山</t>
  </si>
  <si>
    <t>広　島</t>
  </si>
  <si>
    <t>福　島</t>
  </si>
  <si>
    <t>山　口</t>
  </si>
  <si>
    <t>徳　島</t>
  </si>
  <si>
    <t>茨　城</t>
  </si>
  <si>
    <t>香　川</t>
  </si>
  <si>
    <t>愛　媛</t>
  </si>
  <si>
    <t>高　知</t>
  </si>
  <si>
    <t>栃　木</t>
  </si>
  <si>
    <t>福　岡</t>
  </si>
  <si>
    <t>佐　賀</t>
  </si>
  <si>
    <t>長　崎</t>
  </si>
  <si>
    <t>熊　本</t>
  </si>
  <si>
    <t>千　葉</t>
  </si>
  <si>
    <t>大　分</t>
  </si>
  <si>
    <t>宮　崎</t>
  </si>
  <si>
    <t>新　潟</t>
  </si>
  <si>
    <t>富　山</t>
  </si>
  <si>
    <t>石　川</t>
  </si>
  <si>
    <t>福　井</t>
  </si>
  <si>
    <t>長　野</t>
  </si>
  <si>
    <t>三　重</t>
  </si>
  <si>
    <t>滋　賀</t>
  </si>
  <si>
    <t>島　根</t>
  </si>
  <si>
    <t>合　計</t>
  </si>
  <si>
    <t>東　京</t>
  </si>
  <si>
    <t>沖　縄</t>
  </si>
  <si>
    <t>都道府県</t>
  </si>
  <si>
    <t>に占める割合</t>
  </si>
  <si>
    <t>　（単位：トン，％）</t>
  </si>
  <si>
    <t>資料：農林水産省調べ</t>
  </si>
  <si>
    <t>政府買入数量</t>
  </si>
  <si>
    <t>総政府買入数量</t>
  </si>
  <si>
    <t>既引渡数量</t>
  </si>
  <si>
    <t>-</t>
  </si>
  <si>
    <t>-</t>
  </si>
  <si>
    <t>-</t>
  </si>
  <si>
    <t>-</t>
  </si>
  <si>
    <t>　 注：政府買入数量は、16年12月，17年２月及び17年６月に実施した政府買入れの入札等で落札された数量であり、既引渡数量は落札後政府へ引渡された</t>
  </si>
  <si>
    <t>　　数量である。</t>
  </si>
  <si>
    <t>Ⅲ－１５　平成16年産米の都道府県別政府買入数量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</si>
</sst>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.0;[Red]\-#,##0.0"/>
    <numFmt numFmtId="179" formatCode="#,##0.000;[Red]\-#,##0.000"/>
    <numFmt numFmtId="180" formatCode="#,##0.0000;[Red]\-#,##0.0000"/>
    <numFmt numFmtId="181" formatCode="#,##0.00000;[Red]\-#,##0.00000"/>
    <numFmt numFmtId="182" formatCode="#,##0&quot;円&quot;;[Red]\-#,##0"/>
    <numFmt numFmtId="183" formatCode="#,##0.0&quot;円&quot;;[Red]\-#,##0.0"/>
    <numFmt numFmtId="184" formatCode="#,##0.00&quot;円&quot;;[Red]\-#,##0.00"/>
    <numFmt numFmtId="185" formatCode="0.0000_ "/>
    <numFmt numFmtId="186" formatCode="0.00000000_ "/>
    <numFmt numFmtId="187" formatCode="0.0000000_ "/>
    <numFmt numFmtId="188" formatCode="0.000000_ "/>
    <numFmt numFmtId="189" formatCode="0.00000_ "/>
    <numFmt numFmtId="190" formatCode="0.000_ "/>
    <numFmt numFmtId="191" formatCode="0_ "/>
    <numFmt numFmtId="192" formatCode="0;_"/>
    <numFmt numFmtId="193" formatCode="0;_쐀"/>
    <numFmt numFmtId="194" formatCode="0.0;_쐀"/>
    <numFmt numFmtId="195" formatCode="0.00;_쐀"/>
    <numFmt numFmtId="196" formatCode="0_);[Red]\(0\)"/>
    <numFmt numFmtId="197" formatCode="#,###&quot;等&quot;"/>
    <numFmt numFmtId="198" formatCode="#,##0;&quot;△ &quot;#,##0"/>
    <numFmt numFmtId="199" formatCode="0;&quot;△ &quot;0"/>
    <numFmt numFmtId="200" formatCode="0_ ;[Red]\-0\ "/>
    <numFmt numFmtId="201" formatCode="#,##0_);[Red]\(#,##0\)"/>
    <numFmt numFmtId="202" formatCode="#,##0_ "/>
    <numFmt numFmtId="203" formatCode="#,###&quot;ﾄ&quot;"/>
    <numFmt numFmtId="204" formatCode="#,##0.0;&quot;△ &quot;#,##0.0"/>
    <numFmt numFmtId="205" formatCode="#,##0.00;&quot;△ &quot;#,##0.00"/>
    <numFmt numFmtId="206" formatCode="#,##0.000;&quot;△ &quot;#,##0.000"/>
    <numFmt numFmtId="207" formatCode="#,##0.0000;&quot;△ &quot;#,##0.0000"/>
    <numFmt numFmtId="208" formatCode="#,##0.0_);[Red]\(#,##0.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20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01" fontId="4" fillId="0" borderId="5" xfId="0" applyNumberFormat="1" applyFont="1" applyBorder="1" applyAlignment="1">
      <alignment horizontal="right"/>
    </xf>
    <xf numFmtId="201" fontId="4" fillId="0" borderId="6" xfId="0" applyNumberFormat="1" applyFont="1" applyBorder="1" applyAlignment="1">
      <alignment horizontal="right"/>
    </xf>
    <xf numFmtId="201" fontId="4" fillId="0" borderId="7" xfId="0" applyNumberFormat="1" applyFont="1" applyBorder="1" applyAlignment="1">
      <alignment horizontal="right"/>
    </xf>
    <xf numFmtId="201" fontId="4" fillId="0" borderId="8" xfId="0" applyNumberFormat="1" applyFont="1" applyBorder="1" applyAlignment="1">
      <alignment horizontal="right"/>
    </xf>
    <xf numFmtId="201" fontId="4" fillId="0" borderId="9" xfId="0" applyNumberFormat="1" applyFont="1" applyBorder="1" applyAlignment="1">
      <alignment horizontal="right"/>
    </xf>
    <xf numFmtId="201" fontId="4" fillId="0" borderId="10" xfId="0" applyNumberFormat="1" applyFont="1" applyBorder="1" applyAlignment="1">
      <alignment horizontal="right"/>
    </xf>
    <xf numFmtId="201" fontId="4" fillId="0" borderId="11" xfId="0" applyNumberFormat="1" applyFont="1" applyBorder="1" applyAlignment="1">
      <alignment horizontal="right"/>
    </xf>
    <xf numFmtId="201" fontId="4" fillId="0" borderId="12" xfId="0" applyNumberFormat="1" applyFont="1" applyBorder="1" applyAlignment="1">
      <alignment horizontal="right"/>
    </xf>
    <xf numFmtId="201" fontId="4" fillId="0" borderId="13" xfId="0" applyNumberFormat="1" applyFont="1" applyBorder="1" applyAlignment="1">
      <alignment horizontal="right"/>
    </xf>
    <xf numFmtId="201" fontId="4" fillId="0" borderId="14" xfId="0" applyNumberFormat="1" applyFont="1" applyBorder="1" applyAlignment="1">
      <alignment horizontal="right"/>
    </xf>
    <xf numFmtId="0" fontId="0" fillId="0" borderId="15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01" fontId="4" fillId="0" borderId="16" xfId="0" applyNumberFormat="1" applyFont="1" applyBorder="1" applyAlignment="1">
      <alignment horizontal="right"/>
    </xf>
    <xf numFmtId="201" fontId="4" fillId="0" borderId="17" xfId="0" applyNumberFormat="1" applyFont="1" applyBorder="1" applyAlignment="1">
      <alignment horizontal="right"/>
    </xf>
    <xf numFmtId="0" fontId="0" fillId="0" borderId="18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left"/>
    </xf>
    <xf numFmtId="208" fontId="4" fillId="0" borderId="25" xfId="0" applyNumberFormat="1" applyFont="1" applyBorder="1" applyAlignment="1">
      <alignment horizontal="right"/>
    </xf>
    <xf numFmtId="208" fontId="4" fillId="0" borderId="26" xfId="0" applyNumberFormat="1" applyFont="1" applyBorder="1" applyAlignment="1">
      <alignment horizontal="right"/>
    </xf>
    <xf numFmtId="208" fontId="4" fillId="0" borderId="27" xfId="0" applyNumberFormat="1" applyFont="1" applyBorder="1" applyAlignment="1">
      <alignment horizontal="right"/>
    </xf>
    <xf numFmtId="208" fontId="4" fillId="0" borderId="28" xfId="0" applyNumberFormat="1" applyFont="1" applyBorder="1" applyAlignment="1">
      <alignment horizontal="right"/>
    </xf>
    <xf numFmtId="208" fontId="4" fillId="0" borderId="29" xfId="0" applyNumberFormat="1" applyFont="1" applyBorder="1" applyAlignment="1">
      <alignment horizontal="right"/>
    </xf>
    <xf numFmtId="208" fontId="4" fillId="0" borderId="30" xfId="0" applyNumberFormat="1" applyFont="1" applyBorder="1" applyAlignment="1">
      <alignment horizontal="right"/>
    </xf>
    <xf numFmtId="208" fontId="0" fillId="0" borderId="0" xfId="0" applyNumberFormat="1" applyAlignment="1">
      <alignment/>
    </xf>
    <xf numFmtId="0" fontId="0" fillId="0" borderId="31" xfId="0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workbookViewId="0" topLeftCell="A1">
      <selection activeCell="E22" sqref="E22"/>
    </sheetView>
  </sheetViews>
  <sheetFormatPr defaultColWidth="9.00390625" defaultRowHeight="13.5"/>
  <cols>
    <col min="1" max="1" width="10.625" style="0" customWidth="1"/>
    <col min="2" max="4" width="16.125" style="0" customWidth="1"/>
    <col min="5" max="5" width="12.625" style="0" customWidth="1"/>
    <col min="6" max="6" width="10.625" style="0" customWidth="1"/>
    <col min="7" max="9" width="16.125" style="0" customWidth="1"/>
  </cols>
  <sheetData>
    <row r="1" spans="1:9" ht="17.25" customHeight="1">
      <c r="A1" s="41" t="s">
        <v>61</v>
      </c>
      <c r="B1" s="41"/>
      <c r="C1" s="41"/>
      <c r="D1" s="41"/>
      <c r="E1" s="41"/>
      <c r="F1" s="41"/>
      <c r="G1" s="41"/>
      <c r="H1" s="41"/>
      <c r="I1" s="41"/>
    </row>
    <row r="2" spans="1:9" ht="17.25" customHeight="1">
      <c r="A2" s="8"/>
      <c r="B2" s="8"/>
      <c r="C2" s="8"/>
      <c r="D2" s="8"/>
      <c r="E2" s="8"/>
      <c r="F2" s="8"/>
      <c r="G2" s="8"/>
      <c r="H2" s="8"/>
      <c r="I2" s="8"/>
    </row>
    <row r="3" spans="1:9" ht="17.25" customHeight="1" thickBot="1">
      <c r="A3" s="1"/>
      <c r="D3" s="6"/>
      <c r="F3" s="1"/>
      <c r="I3" s="32" t="s">
        <v>50</v>
      </c>
    </row>
    <row r="4" spans="1:9" ht="17.25" customHeight="1">
      <c r="A4" s="30" t="s">
        <v>48</v>
      </c>
      <c r="B4" s="21" t="s">
        <v>52</v>
      </c>
      <c r="C4" s="25" t="s">
        <v>53</v>
      </c>
      <c r="D4" s="26" t="s">
        <v>54</v>
      </c>
      <c r="F4" s="30" t="s">
        <v>48</v>
      </c>
      <c r="G4" s="21" t="s">
        <v>52</v>
      </c>
      <c r="H4" s="25" t="s">
        <v>53</v>
      </c>
      <c r="I4" s="26" t="s">
        <v>54</v>
      </c>
    </row>
    <row r="5" spans="1:9" ht="17.25" customHeight="1" thickBot="1">
      <c r="A5" s="31"/>
      <c r="B5" s="29"/>
      <c r="C5" s="27" t="s">
        <v>49</v>
      </c>
      <c r="D5" s="28"/>
      <c r="F5" s="31"/>
      <c r="G5" s="29"/>
      <c r="H5" s="27" t="s">
        <v>49</v>
      </c>
      <c r="I5" s="28"/>
    </row>
    <row r="6" spans="1:9" ht="17.25" customHeight="1">
      <c r="A6" s="9" t="s">
        <v>1</v>
      </c>
      <c r="B6" s="23">
        <v>60800</v>
      </c>
      <c r="C6" s="33">
        <f aca="true" t="shared" si="0" ref="C6:C17">B6/$G$29*100</f>
        <v>16.381031412244283</v>
      </c>
      <c r="D6" s="24">
        <v>60800.49</v>
      </c>
      <c r="F6" s="9" t="s">
        <v>43</v>
      </c>
      <c r="G6" s="12">
        <v>9490</v>
      </c>
      <c r="H6" s="36">
        <f>G6/$G$29*100</f>
        <v>2.556841909575629</v>
      </c>
      <c r="I6" s="13">
        <v>9490.08</v>
      </c>
    </row>
    <row r="7" spans="1:9" ht="17.25" customHeight="1">
      <c r="A7" s="3" t="s">
        <v>6</v>
      </c>
      <c r="B7" s="11">
        <v>28800</v>
      </c>
      <c r="C7" s="34">
        <f t="shared" si="0"/>
        <v>7.759435932115713</v>
      </c>
      <c r="D7" s="14">
        <v>28800.36</v>
      </c>
      <c r="F7" s="3" t="s">
        <v>13</v>
      </c>
      <c r="G7" s="11">
        <v>3500</v>
      </c>
      <c r="H7" s="34">
        <f>G7/$G$29*100</f>
        <v>0.9429870056390623</v>
      </c>
      <c r="I7" s="14">
        <v>3500.85</v>
      </c>
    </row>
    <row r="8" spans="1:9" ht="17.25" customHeight="1">
      <c r="A8" s="3" t="s">
        <v>9</v>
      </c>
      <c r="B8" s="11">
        <v>22600</v>
      </c>
      <c r="C8" s="34">
        <f t="shared" si="0"/>
        <v>6.089001807840802</v>
      </c>
      <c r="D8" s="14">
        <v>22600.05</v>
      </c>
      <c r="F8" s="3" t="s">
        <v>14</v>
      </c>
      <c r="G8" s="11" t="s">
        <v>55</v>
      </c>
      <c r="H8" s="34" t="s">
        <v>55</v>
      </c>
      <c r="I8" s="14" t="s">
        <v>55</v>
      </c>
    </row>
    <row r="9" spans="1:9" ht="17.25" customHeight="1">
      <c r="A9" s="3" t="s">
        <v>12</v>
      </c>
      <c r="B9" s="11">
        <v>42160</v>
      </c>
      <c r="C9" s="34">
        <f t="shared" si="0"/>
        <v>11.35895204506939</v>
      </c>
      <c r="D9" s="14">
        <v>42160.2</v>
      </c>
      <c r="F9" s="3" t="s">
        <v>16</v>
      </c>
      <c r="G9" s="11">
        <v>204</v>
      </c>
      <c r="H9" s="34">
        <f>G9/$G$29*100</f>
        <v>0.05496267118581963</v>
      </c>
      <c r="I9" s="14">
        <v>204.03</v>
      </c>
    </row>
    <row r="10" spans="1:9" ht="17.25" customHeight="1">
      <c r="A10" s="3" t="s">
        <v>15</v>
      </c>
      <c r="B10" s="11">
        <v>31520</v>
      </c>
      <c r="C10" s="34">
        <f t="shared" si="0"/>
        <v>8.492271547926642</v>
      </c>
      <c r="D10" s="14">
        <v>31520.52</v>
      </c>
      <c r="F10" s="3" t="s">
        <v>18</v>
      </c>
      <c r="G10" s="11">
        <v>1700</v>
      </c>
      <c r="H10" s="34">
        <f>G10/$G$29*100</f>
        <v>0.4580222598818302</v>
      </c>
      <c r="I10" s="14">
        <v>1700.04</v>
      </c>
    </row>
    <row r="11" spans="1:9" ht="17.25" customHeight="1">
      <c r="A11" s="3" t="s">
        <v>17</v>
      </c>
      <c r="B11" s="11">
        <v>22650</v>
      </c>
      <c r="C11" s="34">
        <f t="shared" si="0"/>
        <v>6.102473050778503</v>
      </c>
      <c r="D11" s="14">
        <v>22650.45</v>
      </c>
      <c r="F11" s="3" t="s">
        <v>2</v>
      </c>
      <c r="G11" s="11" t="s">
        <v>58</v>
      </c>
      <c r="H11" s="34" t="s">
        <v>58</v>
      </c>
      <c r="I11" s="14" t="s">
        <v>58</v>
      </c>
    </row>
    <row r="12" spans="1:9" ht="17.25" customHeight="1">
      <c r="A12" s="3" t="s">
        <v>22</v>
      </c>
      <c r="B12" s="11">
        <v>18098</v>
      </c>
      <c r="C12" s="34">
        <f t="shared" si="0"/>
        <v>4.876051093730214</v>
      </c>
      <c r="D12" s="14">
        <v>18098.25</v>
      </c>
      <c r="F12" s="3" t="s">
        <v>19</v>
      </c>
      <c r="G12" s="11">
        <v>2200</v>
      </c>
      <c r="H12" s="34">
        <f>G12/$G$29*100</f>
        <v>0.5927346892588391</v>
      </c>
      <c r="I12" s="14">
        <v>2200.2</v>
      </c>
    </row>
    <row r="13" spans="1:9" ht="17.25" customHeight="1">
      <c r="A13" s="3" t="s">
        <v>25</v>
      </c>
      <c r="B13" s="11">
        <v>17591</v>
      </c>
      <c r="C13" s="34">
        <f t="shared" si="0"/>
        <v>4.739452690341927</v>
      </c>
      <c r="D13" s="14">
        <v>17591.07</v>
      </c>
      <c r="F13" s="3" t="s">
        <v>44</v>
      </c>
      <c r="G13" s="11">
        <v>3600</v>
      </c>
      <c r="H13" s="34">
        <f>G13/$G$29*100</f>
        <v>0.9699294915144642</v>
      </c>
      <c r="I13" s="14">
        <v>3600.03</v>
      </c>
    </row>
    <row r="14" spans="1:9" ht="17.25" customHeight="1">
      <c r="A14" s="3" t="s">
        <v>29</v>
      </c>
      <c r="B14" s="11">
        <v>26500</v>
      </c>
      <c r="C14" s="34">
        <f t="shared" si="0"/>
        <v>7.139758756981472</v>
      </c>
      <c r="D14" s="14">
        <v>26500.32</v>
      </c>
      <c r="F14" s="3" t="s">
        <v>20</v>
      </c>
      <c r="G14" s="11">
        <v>2500</v>
      </c>
      <c r="H14" s="34">
        <f>G14/$G$29*100</f>
        <v>0.6735621468850446</v>
      </c>
      <c r="I14" s="14">
        <v>2500.89</v>
      </c>
    </row>
    <row r="15" spans="1:9" ht="17.25" customHeight="1">
      <c r="A15" s="3" t="s">
        <v>4</v>
      </c>
      <c r="B15" s="11">
        <v>7185</v>
      </c>
      <c r="C15" s="34">
        <f t="shared" si="0"/>
        <v>1.9358176101476179</v>
      </c>
      <c r="D15" s="14">
        <v>7188</v>
      </c>
      <c r="F15" s="3" t="s">
        <v>21</v>
      </c>
      <c r="G15" s="11">
        <v>3390</v>
      </c>
      <c r="H15" s="34">
        <f>G15/$G$29*100</f>
        <v>0.9133502711761203</v>
      </c>
      <c r="I15" s="14">
        <v>3390.12</v>
      </c>
    </row>
    <row r="16" spans="1:9" ht="17.25" customHeight="1">
      <c r="A16" s="3" t="s">
        <v>5</v>
      </c>
      <c r="B16" s="11">
        <v>4064</v>
      </c>
      <c r="C16" s="34">
        <f t="shared" si="0"/>
        <v>1.0949426259763284</v>
      </c>
      <c r="D16" s="14">
        <v>4065</v>
      </c>
      <c r="F16" s="3" t="s">
        <v>23</v>
      </c>
      <c r="G16" s="11">
        <v>200</v>
      </c>
      <c r="H16" s="34">
        <f>G16/$G$29*100</f>
        <v>0.05388497175080356</v>
      </c>
      <c r="I16" s="14">
        <v>200.04</v>
      </c>
    </row>
    <row r="17" spans="1:9" ht="17.25" customHeight="1">
      <c r="A17" s="3" t="s">
        <v>34</v>
      </c>
      <c r="B17" s="11">
        <v>12661</v>
      </c>
      <c r="C17" s="34">
        <f t="shared" si="0"/>
        <v>3.4111881366846197</v>
      </c>
      <c r="D17" s="14">
        <v>12661.08</v>
      </c>
      <c r="F17" s="3" t="s">
        <v>24</v>
      </c>
      <c r="G17" s="11" t="s">
        <v>55</v>
      </c>
      <c r="H17" s="34" t="s">
        <v>55</v>
      </c>
      <c r="I17" s="14" t="s">
        <v>55</v>
      </c>
    </row>
    <row r="18" spans="1:9" ht="17.25" customHeight="1">
      <c r="A18" s="3" t="s">
        <v>46</v>
      </c>
      <c r="B18" s="11" t="s">
        <v>56</v>
      </c>
      <c r="C18" s="34" t="s">
        <v>56</v>
      </c>
      <c r="D18" s="14" t="s">
        <v>56</v>
      </c>
      <c r="F18" s="3" t="s">
        <v>26</v>
      </c>
      <c r="G18" s="11">
        <v>800</v>
      </c>
      <c r="H18" s="34">
        <f>G18/$G$29*100</f>
        <v>0.21553988700321425</v>
      </c>
      <c r="I18" s="14">
        <v>800.04</v>
      </c>
    </row>
    <row r="19" spans="1:9" ht="17.25" customHeight="1">
      <c r="A19" s="3" t="s">
        <v>0</v>
      </c>
      <c r="B19" s="11" t="s">
        <v>58</v>
      </c>
      <c r="C19" s="34" t="s">
        <v>58</v>
      </c>
      <c r="D19" s="14" t="s">
        <v>58</v>
      </c>
      <c r="F19" s="3" t="s">
        <v>27</v>
      </c>
      <c r="G19" s="11" t="s">
        <v>55</v>
      </c>
      <c r="H19" s="34" t="s">
        <v>55</v>
      </c>
      <c r="I19" s="14" t="s">
        <v>55</v>
      </c>
    </row>
    <row r="20" spans="1:9" ht="17.25" customHeight="1">
      <c r="A20" s="3" t="s">
        <v>7</v>
      </c>
      <c r="B20" s="11" t="s">
        <v>55</v>
      </c>
      <c r="C20" s="34" t="s">
        <v>55</v>
      </c>
      <c r="D20" s="14" t="s">
        <v>55</v>
      </c>
      <c r="F20" s="3" t="s">
        <v>28</v>
      </c>
      <c r="G20" s="11" t="s">
        <v>57</v>
      </c>
      <c r="H20" s="34" t="s">
        <v>57</v>
      </c>
      <c r="I20" s="14" t="s">
        <v>57</v>
      </c>
    </row>
    <row r="21" spans="1:9" ht="17.25" customHeight="1">
      <c r="A21" s="3" t="s">
        <v>41</v>
      </c>
      <c r="B21" s="11">
        <v>12200</v>
      </c>
      <c r="C21" s="34">
        <f aca="true" t="shared" si="1" ref="C21:C29">B21/$G$29*100</f>
        <v>3.2869832767990173</v>
      </c>
      <c r="D21" s="14">
        <v>12204.03</v>
      </c>
      <c r="F21" s="3" t="s">
        <v>30</v>
      </c>
      <c r="G21" s="11">
        <v>450</v>
      </c>
      <c r="H21" s="34">
        <f>G21/$G$29*100</f>
        <v>0.12124118643930802</v>
      </c>
      <c r="I21" s="14">
        <v>450</v>
      </c>
    </row>
    <row r="22" spans="1:9" ht="17.25" customHeight="1">
      <c r="A22" s="3" t="s">
        <v>8</v>
      </c>
      <c r="B22" s="11">
        <v>200</v>
      </c>
      <c r="C22" s="34">
        <f t="shared" si="1"/>
        <v>0.05388497175080356</v>
      </c>
      <c r="D22" s="14">
        <v>200.04</v>
      </c>
      <c r="F22" s="3" t="s">
        <v>31</v>
      </c>
      <c r="G22" s="11">
        <v>1200</v>
      </c>
      <c r="H22" s="34">
        <f>G22/$G$29*100</f>
        <v>0.32330983050482137</v>
      </c>
      <c r="I22" s="14">
        <v>1200.12</v>
      </c>
    </row>
    <row r="23" spans="1:9" ht="17.25" customHeight="1">
      <c r="A23" s="3" t="s">
        <v>37</v>
      </c>
      <c r="B23" s="11">
        <v>3600</v>
      </c>
      <c r="C23" s="34">
        <f t="shared" si="1"/>
        <v>0.9699294915144642</v>
      </c>
      <c r="D23" s="14">
        <v>3600.03</v>
      </c>
      <c r="E23" s="4"/>
      <c r="F23" s="3" t="s">
        <v>32</v>
      </c>
      <c r="G23" s="11">
        <v>100</v>
      </c>
      <c r="H23" s="34">
        <f>G23/$G$29*100</f>
        <v>0.02694248587540178</v>
      </c>
      <c r="I23" s="14">
        <v>100.02</v>
      </c>
    </row>
    <row r="24" spans="1:9" ht="17.25" customHeight="1">
      <c r="A24" s="3" t="s">
        <v>38</v>
      </c>
      <c r="B24" s="11">
        <v>7400</v>
      </c>
      <c r="C24" s="34">
        <f t="shared" si="1"/>
        <v>1.9937439547797315</v>
      </c>
      <c r="D24" s="14">
        <v>7400.16</v>
      </c>
      <c r="F24" s="3" t="s">
        <v>33</v>
      </c>
      <c r="G24" s="11">
        <v>1400</v>
      </c>
      <c r="H24" s="34">
        <f>G24/$G$29*100</f>
        <v>0.3771948022556249</v>
      </c>
      <c r="I24" s="14">
        <v>1400.04</v>
      </c>
    </row>
    <row r="25" spans="1:9" ht="17.25" customHeight="1">
      <c r="A25" s="3" t="s">
        <v>39</v>
      </c>
      <c r="B25" s="11">
        <v>6600</v>
      </c>
      <c r="C25" s="34">
        <f t="shared" si="1"/>
        <v>1.7782040677765176</v>
      </c>
      <c r="D25" s="14">
        <v>6600.12</v>
      </c>
      <c r="F25" s="3" t="s">
        <v>35</v>
      </c>
      <c r="G25" s="11">
        <v>300</v>
      </c>
      <c r="H25" s="34">
        <f>G25/$G$29*100</f>
        <v>0.08082745762620534</v>
      </c>
      <c r="I25" s="14">
        <v>300.06</v>
      </c>
    </row>
    <row r="26" spans="1:9" ht="17.25" customHeight="1">
      <c r="A26" s="3" t="s">
        <v>40</v>
      </c>
      <c r="B26" s="11">
        <v>5800</v>
      </c>
      <c r="C26" s="34">
        <f t="shared" si="1"/>
        <v>1.5626641807733033</v>
      </c>
      <c r="D26" s="14">
        <v>5800.23</v>
      </c>
      <c r="F26" s="3" t="s">
        <v>36</v>
      </c>
      <c r="G26" s="11" t="s">
        <v>55</v>
      </c>
      <c r="H26" s="34" t="s">
        <v>55</v>
      </c>
      <c r="I26" s="14" t="s">
        <v>55</v>
      </c>
    </row>
    <row r="27" spans="1:9" ht="17.25" customHeight="1">
      <c r="A27" s="3" t="s">
        <v>10</v>
      </c>
      <c r="B27" s="11">
        <v>1980</v>
      </c>
      <c r="C27" s="34">
        <f t="shared" si="1"/>
        <v>0.5334612203329553</v>
      </c>
      <c r="D27" s="14">
        <v>1980.12</v>
      </c>
      <c r="E27" s="7"/>
      <c r="F27" s="3" t="s">
        <v>3</v>
      </c>
      <c r="G27" s="11" t="s">
        <v>58</v>
      </c>
      <c r="H27" s="34" t="s">
        <v>58</v>
      </c>
      <c r="I27" s="14" t="s">
        <v>58</v>
      </c>
    </row>
    <row r="28" spans="1:9" ht="17.25" customHeight="1" thickBot="1">
      <c r="A28" s="3" t="s">
        <v>11</v>
      </c>
      <c r="B28" s="11">
        <v>4118</v>
      </c>
      <c r="C28" s="34">
        <f t="shared" si="1"/>
        <v>1.1094915683490452</v>
      </c>
      <c r="D28" s="14">
        <v>4118.16</v>
      </c>
      <c r="E28" s="7"/>
      <c r="F28" s="10" t="s">
        <v>47</v>
      </c>
      <c r="G28" s="17" t="s">
        <v>55</v>
      </c>
      <c r="H28" s="37" t="s">
        <v>55</v>
      </c>
      <c r="I28" s="18" t="s">
        <v>55</v>
      </c>
    </row>
    <row r="29" spans="1:9" ht="17.25" customHeight="1" thickBot="1">
      <c r="A29" s="40" t="s">
        <v>42</v>
      </c>
      <c r="B29" s="15">
        <v>3600</v>
      </c>
      <c r="C29" s="35">
        <f t="shared" si="1"/>
        <v>0.9699294915144642</v>
      </c>
      <c r="D29" s="16">
        <v>3601</v>
      </c>
      <c r="F29" s="2" t="s">
        <v>45</v>
      </c>
      <c r="G29" s="19">
        <f>B6+B7+B8+B9+B10+B11+B12+B13+B14+B15+B16+B17+B21++B22+B23+B24+B25+B26+B27+B28+B29+G6+G7+G9+G10+G12+G13+G14+G15+G16+G18+G21+G22+G23+G24+G25</f>
        <v>371161</v>
      </c>
      <c r="H29" s="38">
        <f>G29/$G$29*100</f>
        <v>100</v>
      </c>
      <c r="I29" s="20">
        <f>D6+D7+D8+D9+D10+D11+D12+D13+D14+D15+D16+D17+D21+D22+D23+D24+D25+D26+D27+D28+D29+I6+I7+I9+I10+I12+I13+I14+I15+I16+I18+I21+I22+I23+I24+I25</f>
        <v>371176.24</v>
      </c>
    </row>
    <row r="30" ht="17.25" customHeight="1">
      <c r="A30" s="22"/>
    </row>
    <row r="31" spans="1:8" ht="17.25" customHeight="1">
      <c r="A31" s="4" t="s">
        <v>51</v>
      </c>
      <c r="B31" s="5"/>
      <c r="C31" s="5"/>
      <c r="G31" s="5"/>
      <c r="H31" s="5"/>
    </row>
    <row r="32" ht="17.25" customHeight="1">
      <c r="A32" s="4" t="s">
        <v>59</v>
      </c>
    </row>
    <row r="33" ht="17.25" customHeight="1">
      <c r="A33" s="4" t="s">
        <v>60</v>
      </c>
    </row>
    <row r="34" ht="17.25" customHeight="1">
      <c r="C34" s="39"/>
    </row>
    <row r="35" spans="2:3" ht="17.25" customHeight="1">
      <c r="B35" s="5"/>
      <c r="C35" s="39"/>
    </row>
    <row r="36" spans="2:3" ht="17.25" customHeight="1">
      <c r="B36" s="5"/>
      <c r="C36" s="39"/>
    </row>
    <row r="37" ht="17.25" customHeight="1">
      <c r="B37" s="5"/>
    </row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5" customHeight="1">
      <c r="A54" s="4"/>
    </row>
    <row r="55" ht="15" customHeight="1">
      <c r="A55" s="4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mergeCells count="1">
    <mergeCell ref="A1:I1"/>
  </mergeCells>
  <printOptions/>
  <pageMargins left="1.1811023622047245" right="0.7874015748031497" top="0.984251968503937" bottom="0.3937007874015748" header="0.5118110236220472" footer="0.5118110236220472"/>
  <pageSetup fitToHeight="1" fitToWidth="1" horizontalDpi="96" verticalDpi="96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toshio_shimada</dc:creator>
  <cp:keywords/>
  <dc:description/>
  <cp:lastModifiedBy> </cp:lastModifiedBy>
  <cp:lastPrinted>2005-10-25T01:01:01Z</cp:lastPrinted>
  <dcterms:created xsi:type="dcterms:W3CDTF">2004-08-10T10:11:33Z</dcterms:created>
  <dcterms:modified xsi:type="dcterms:W3CDTF">2005-10-25T01:01:16Z</dcterms:modified>
  <cp:category/>
  <cp:version/>
  <cp:contentType/>
  <cp:contentStatus/>
</cp:coreProperties>
</file>