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45" yWindow="975" windowWidth="14940" windowHeight="9675" activeTab="0"/>
  </bookViews>
  <sheets>
    <sheet name="Ⅲ-1" sheetId="1" r:id="rId1"/>
  </sheets>
  <definedNames/>
  <calcPr fullCalcOnLoad="1"/>
</workbook>
</file>

<file path=xl/sharedStrings.xml><?xml version="1.0" encoding="utf-8"?>
<sst xmlns="http://schemas.openxmlformats.org/spreadsheetml/2006/main" count="48" uniqueCount="28">
  <si>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</si>
  <si>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</si>
  <si>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</si>
  <si>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</si>
  <si>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</si>
  <si>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</si>
  <si>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</si>
  <si>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</si>
  <si>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</si>
  <si>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４月</t>
  </si>
  <si>
    <t>５月</t>
  </si>
  <si>
    <t>単位：千トン</t>
  </si>
  <si>
    <t>６月</t>
  </si>
  <si>
    <t>合計</t>
  </si>
  <si>
    <t>平成16年産</t>
  </si>
  <si>
    <t>うるち</t>
  </si>
  <si>
    <t>もち</t>
  </si>
  <si>
    <t>参考値</t>
  </si>
  <si>
    <t>平成15年産</t>
  </si>
  <si>
    <t>　注５：ラウンドの関係で、合計と内訳が合わないことがある。</t>
  </si>
  <si>
    <t>６月</t>
  </si>
  <si>
    <t>平成17年産</t>
  </si>
  <si>
    <t>Ⅲ-1　平成17年産集荷実績</t>
  </si>
  <si>
    <t>資料：１６・１７年産は、農林水産省「米麦の出荷又は販売の事業を行う者等の流通状況調査」
　　 　１５年産については、農林水産省、全農、全集連調べ</t>
  </si>
  <si>
    <t>　注１：１７年産の集荷数量（当月分）は、生産者から調査対象者へ出荷された数量の速報値である。</t>
  </si>
  <si>
    <t>　注２：１７年産調査の対象者は、主に米穀の出荷取扱業務を営む者のうち、玄米取扱数量が年間500トン以上の者及び主に米穀の販売を営む者のうち、玄米取扱数量が年間4,000トン以上の者である。</t>
  </si>
  <si>
    <t>　注３：１６・１７年産の集荷数量は、未検査米を含み、くず米、種子もみ、醸造用玄米、加工用米、飼料用米、援助米、試験研究米、需要開発米及び豊作による過剰米を除く。平成１７年５月以降は、種子もみ及び醸造用玄米を含む｡</t>
  </si>
  <si>
    <t>　注４：１５年産の集荷数量は、政府米、自主流通米の数量である。</t>
  </si>
</sst>
</file>

<file path=xl/styles.xml><?xml version="1.0" encoding="utf-8"?>
<styleSheet xmlns="http://schemas.openxmlformats.org/spreadsheetml/2006/main">
  <numFmts count="3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_ "/>
    <numFmt numFmtId="179" formatCode="#,##0.0;[Red]\-#,##0.0"/>
    <numFmt numFmtId="180" formatCode="#,##0_);[Red]\(#,##0\)"/>
    <numFmt numFmtId="181" formatCode="00"/>
    <numFmt numFmtId="182" formatCode="#,##0;&quot;△ &quot;#,##0"/>
    <numFmt numFmtId="183" formatCode="#,##0.0_);[Red]\(#,##0.0\)"/>
    <numFmt numFmtId="184" formatCode="#,###"/>
    <numFmt numFmtId="185" formatCode="#,##0;[Red]\-#,##0;"/>
    <numFmt numFmtId="186" formatCode="#,###.0"/>
    <numFmt numFmtId="187" formatCode="#,##0.00_);[Red]\(#,##0.00\)"/>
    <numFmt numFmtId="188" formatCode="#,##0.000_);[Red]\(#,##0.000\)"/>
    <numFmt numFmtId="189" formatCode="#,##0.0_ "/>
    <numFmt numFmtId="190" formatCode="#,###.00"/>
    <numFmt numFmtId="191" formatCode="#,###.000"/>
    <numFmt numFmtId="192" formatCode="#,###.0000"/>
    <numFmt numFmtId="193" formatCode="#,##0.0"/>
    <numFmt numFmtId="194" formatCode="0.000_ "/>
    <numFmt numFmtId="195" formatCode="#,##0.0\ "/>
    <numFmt numFmtId="196" formatCode="#,##0&quot;/100&quot;"/>
    <numFmt numFmtId="197" formatCode="_ &quot;\&quot;* #,##0.0_ ;_ &quot;\&quot;* \-#,##0.0_ ;_ &quot;\&quot;* &quot;-&quot;?_ ;_ @_ "/>
    <numFmt numFmtId="198" formatCode="_ * #,##0.0_ ;_ * \-#,##0.0_ ;_ * &quot;-&quot;_ ;_ @_ "/>
    <numFmt numFmtId="199" formatCode="_ * #,##0.00_ ;_ * \-#,##0.00_ ;_ * &quot;-&quot;_ ;_ @_ "/>
    <numFmt numFmtId="200" formatCode="_ * #,##0.000_ ;_ * \-#,##0.000_ ;_ * &quot;-&quot;_ ;_ @_ "/>
  </numFmts>
  <fonts count="11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b/>
      <sz val="12"/>
      <name val="ＭＳ ゴシック"/>
      <family val="3"/>
    </font>
    <font>
      <sz val="12"/>
      <name val="ＭＳ ゴシック"/>
      <family val="3"/>
    </font>
    <font>
      <sz val="11"/>
      <name val="ＭＳ 明朝"/>
      <family val="1"/>
    </font>
    <font>
      <sz val="10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0"/>
      <color indexed="10"/>
      <name val="ＭＳ Ｐゴシック"/>
      <family val="3"/>
    </font>
    <font>
      <sz val="11"/>
      <color indexed="10"/>
      <name val="ＭＳ Ｐゴシック"/>
      <family val="3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hair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hair"/>
      <top style="medium"/>
      <bottom style="hair"/>
    </border>
    <border>
      <left style="hair"/>
      <right style="hair"/>
      <top style="medium"/>
      <bottom style="hair"/>
    </border>
    <border>
      <left style="thin"/>
      <right style="medium"/>
      <top style="medium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medium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medium"/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 style="hair"/>
      <top style="hair"/>
      <bottom style="medium"/>
    </border>
    <border>
      <left style="thin"/>
      <right style="medium"/>
      <top style="hair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medium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medium"/>
    </border>
    <border>
      <left style="thin"/>
      <right>
        <color indexed="63"/>
      </right>
      <top>
        <color indexed="63"/>
      </top>
      <bottom style="thin"/>
    </border>
    <border>
      <left style="hair"/>
      <right style="medium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7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198" fontId="4" fillId="0" borderId="10" xfId="0" applyNumberFormat="1" applyFont="1" applyBorder="1" applyAlignment="1">
      <alignment vertical="center"/>
    </xf>
    <xf numFmtId="198" fontId="4" fillId="0" borderId="11" xfId="0" applyNumberFormat="1" applyFont="1" applyBorder="1" applyAlignment="1">
      <alignment vertical="center"/>
    </xf>
    <xf numFmtId="176" fontId="4" fillId="0" borderId="11" xfId="0" applyNumberFormat="1" applyFont="1" applyBorder="1" applyAlignment="1">
      <alignment vertical="center"/>
    </xf>
    <xf numFmtId="198" fontId="4" fillId="0" borderId="12" xfId="0" applyNumberFormat="1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198" fontId="4" fillId="0" borderId="15" xfId="0" applyNumberFormat="1" applyFont="1" applyBorder="1" applyAlignment="1">
      <alignment vertical="center"/>
    </xf>
    <xf numFmtId="198" fontId="4" fillId="0" borderId="16" xfId="0" applyNumberFormat="1" applyFont="1" applyBorder="1" applyAlignment="1">
      <alignment vertical="center"/>
    </xf>
    <xf numFmtId="176" fontId="4" fillId="0" borderId="16" xfId="0" applyNumberFormat="1" applyFont="1" applyBorder="1" applyAlignment="1">
      <alignment vertical="center"/>
    </xf>
    <xf numFmtId="198" fontId="4" fillId="0" borderId="17" xfId="0" applyNumberFormat="1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198" fontId="4" fillId="0" borderId="21" xfId="0" applyNumberFormat="1" applyFont="1" applyBorder="1" applyAlignment="1">
      <alignment horizontal="right" vertical="center"/>
    </xf>
    <xf numFmtId="198" fontId="4" fillId="0" borderId="22" xfId="0" applyNumberFormat="1" applyFont="1" applyBorder="1" applyAlignment="1">
      <alignment horizontal="right" vertical="center"/>
    </xf>
    <xf numFmtId="198" fontId="4" fillId="0" borderId="22" xfId="0" applyNumberFormat="1" applyFont="1" applyBorder="1" applyAlignment="1">
      <alignment vertical="center"/>
    </xf>
    <xf numFmtId="176" fontId="4" fillId="0" borderId="22" xfId="0" applyNumberFormat="1" applyFont="1" applyBorder="1" applyAlignment="1">
      <alignment vertical="center"/>
    </xf>
    <xf numFmtId="198" fontId="4" fillId="0" borderId="23" xfId="0" applyNumberFormat="1" applyFont="1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195" fontId="5" fillId="0" borderId="15" xfId="0" applyNumberFormat="1" applyFont="1" applyBorder="1" applyAlignment="1">
      <alignment vertical="center"/>
    </xf>
    <xf numFmtId="195" fontId="5" fillId="0" borderId="16" xfId="0" applyNumberFormat="1" applyFont="1" applyBorder="1" applyAlignment="1">
      <alignment vertical="center"/>
    </xf>
    <xf numFmtId="195" fontId="5" fillId="0" borderId="17" xfId="0" applyNumberFormat="1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195" fontId="5" fillId="0" borderId="30" xfId="0" applyNumberFormat="1" applyFont="1" applyBorder="1" applyAlignment="1">
      <alignment vertical="center"/>
    </xf>
    <xf numFmtId="195" fontId="5" fillId="0" borderId="31" xfId="0" applyNumberFormat="1" applyFont="1" applyBorder="1" applyAlignment="1">
      <alignment vertical="center"/>
    </xf>
    <xf numFmtId="195" fontId="5" fillId="0" borderId="32" xfId="0" applyNumberFormat="1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41" fontId="5" fillId="0" borderId="21" xfId="0" applyNumberFormat="1" applyFont="1" applyBorder="1" applyAlignment="1">
      <alignment horizontal="right" vertical="center"/>
    </xf>
    <xf numFmtId="195" fontId="5" fillId="0" borderId="22" xfId="0" applyNumberFormat="1" applyFont="1" applyBorder="1" applyAlignment="1">
      <alignment vertical="center"/>
    </xf>
    <xf numFmtId="195" fontId="5" fillId="0" borderId="23" xfId="0" applyNumberFormat="1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195" fontId="5" fillId="0" borderId="33" xfId="0" applyNumberFormat="1" applyFont="1" applyBorder="1" applyAlignment="1">
      <alignment vertical="center"/>
    </xf>
    <xf numFmtId="195" fontId="5" fillId="0" borderId="34" xfId="0" applyNumberFormat="1" applyFont="1" applyBorder="1" applyAlignment="1">
      <alignment vertical="center"/>
    </xf>
    <xf numFmtId="195" fontId="5" fillId="0" borderId="35" xfId="0" applyNumberFormat="1" applyFont="1" applyBorder="1" applyAlignment="1">
      <alignment vertical="center"/>
    </xf>
    <xf numFmtId="198" fontId="4" fillId="0" borderId="33" xfId="0" applyNumberFormat="1" applyFont="1" applyBorder="1" applyAlignment="1">
      <alignment vertical="center"/>
    </xf>
    <xf numFmtId="198" fontId="4" fillId="0" borderId="35" xfId="0" applyNumberFormat="1" applyFont="1" applyBorder="1" applyAlignment="1">
      <alignment vertical="center"/>
    </xf>
    <xf numFmtId="0" fontId="0" fillId="0" borderId="7" xfId="0" applyBorder="1" applyAlignment="1">
      <alignment vertical="center"/>
    </xf>
    <xf numFmtId="0" fontId="4" fillId="0" borderId="36" xfId="0" applyFont="1" applyBorder="1" applyAlignment="1">
      <alignment vertical="center"/>
    </xf>
    <xf numFmtId="0" fontId="4" fillId="0" borderId="37" xfId="0" applyFont="1" applyBorder="1" applyAlignment="1">
      <alignment vertical="center"/>
    </xf>
    <xf numFmtId="198" fontId="4" fillId="0" borderId="38" xfId="0" applyNumberFormat="1" applyFont="1" applyBorder="1" applyAlignment="1">
      <alignment horizontal="right" vertical="center"/>
    </xf>
    <xf numFmtId="198" fontId="4" fillId="0" borderId="39" xfId="0" applyNumberFormat="1" applyFont="1" applyBorder="1" applyAlignment="1">
      <alignment horizontal="right" vertical="center"/>
    </xf>
    <xf numFmtId="198" fontId="4" fillId="0" borderId="39" xfId="0" applyNumberFormat="1" applyFont="1" applyBorder="1" applyAlignment="1">
      <alignment vertical="center"/>
    </xf>
    <xf numFmtId="176" fontId="4" fillId="0" borderId="39" xfId="0" applyNumberFormat="1" applyFont="1" applyBorder="1" applyAlignment="1">
      <alignment vertical="center"/>
    </xf>
    <xf numFmtId="198" fontId="4" fillId="0" borderId="40" xfId="0" applyNumberFormat="1" applyFont="1" applyBorder="1" applyAlignment="1">
      <alignment vertical="center"/>
    </xf>
    <xf numFmtId="198" fontId="4" fillId="0" borderId="41" xfId="0" applyNumberFormat="1" applyFont="1" applyBorder="1" applyAlignment="1">
      <alignment vertical="center"/>
    </xf>
    <xf numFmtId="0" fontId="5" fillId="0" borderId="42" xfId="0" applyFont="1" applyBorder="1" applyAlignment="1">
      <alignment vertical="distributed" textRotation="255" indent="3"/>
    </xf>
    <xf numFmtId="0" fontId="5" fillId="0" borderId="43" xfId="0" applyFont="1" applyBorder="1" applyAlignment="1">
      <alignment vertical="distributed" textRotation="255" indent="3"/>
    </xf>
    <xf numFmtId="0" fontId="5" fillId="0" borderId="44" xfId="0" applyFont="1" applyBorder="1" applyAlignment="1">
      <alignment vertical="distributed" textRotation="255" indent="3"/>
    </xf>
    <xf numFmtId="0" fontId="5" fillId="0" borderId="45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3</xdr:row>
      <xdr:rowOff>0</xdr:rowOff>
    </xdr:from>
    <xdr:to>
      <xdr:col>4</xdr:col>
      <xdr:colOff>9525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23825" y="590550"/>
          <a:ext cx="1724025" cy="2571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123825</xdr:colOff>
      <xdr:row>8</xdr:row>
      <xdr:rowOff>0</xdr:rowOff>
    </xdr:from>
    <xdr:to>
      <xdr:col>4</xdr:col>
      <xdr:colOff>9525</xdr:colOff>
      <xdr:row>9</xdr:row>
      <xdr:rowOff>0</xdr:rowOff>
    </xdr:to>
    <xdr:sp>
      <xdr:nvSpPr>
        <xdr:cNvPr id="2" name="Line 2"/>
        <xdr:cNvSpPr>
          <a:spLocks/>
        </xdr:cNvSpPr>
      </xdr:nvSpPr>
      <xdr:spPr>
        <a:xfrm>
          <a:off x="123825" y="2105025"/>
          <a:ext cx="1724025" cy="2571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S24"/>
  <sheetViews>
    <sheetView showGridLines="0" showZeros="0" tabSelected="1" zoomScale="75" zoomScaleNormal="75" workbookViewId="0" topLeftCell="A1">
      <selection activeCell="A17" sqref="A17:IV23"/>
    </sheetView>
  </sheetViews>
  <sheetFormatPr defaultColWidth="9.00390625" defaultRowHeight="13.5"/>
  <cols>
    <col min="1" max="1" width="1.625" style="0" customWidth="1"/>
    <col min="2" max="2" width="4.00390625" style="0" customWidth="1"/>
    <col min="3" max="3" width="5.375" style="0" customWidth="1"/>
    <col min="4" max="4" width="13.125" style="0" customWidth="1"/>
    <col min="5" max="5" width="8.00390625" style="0" customWidth="1"/>
    <col min="6" max="7" width="9.25390625" style="0" customWidth="1"/>
    <col min="8" max="8" width="11.375" style="0" customWidth="1"/>
    <col min="9" max="9" width="10.875" style="0" customWidth="1"/>
    <col min="10" max="18" width="9.25390625" style="0" customWidth="1"/>
    <col min="19" max="19" width="12.50390625" style="0" customWidth="1"/>
  </cols>
  <sheetData>
    <row r="2" ht="18.75">
      <c r="B2" s="1" t="s">
        <v>22</v>
      </c>
    </row>
    <row r="3" ht="14.25" thickBot="1">
      <c r="S3" s="2" t="s">
        <v>11</v>
      </c>
    </row>
    <row r="4" spans="2:19" ht="20.25" customHeight="1" thickBot="1">
      <c r="B4" s="3"/>
      <c r="C4" s="4"/>
      <c r="D4" s="5"/>
      <c r="E4" s="6" t="s">
        <v>12</v>
      </c>
      <c r="F4" s="7" t="s">
        <v>0</v>
      </c>
      <c r="G4" s="7" t="s">
        <v>1</v>
      </c>
      <c r="H4" s="7" t="s">
        <v>2</v>
      </c>
      <c r="I4" s="7" t="s">
        <v>3</v>
      </c>
      <c r="J4" s="7" t="s">
        <v>4</v>
      </c>
      <c r="K4" s="7" t="s">
        <v>5</v>
      </c>
      <c r="L4" s="7" t="s">
        <v>6</v>
      </c>
      <c r="M4" s="7" t="s">
        <v>7</v>
      </c>
      <c r="N4" s="7" t="s">
        <v>8</v>
      </c>
      <c r="O4" s="7" t="s">
        <v>9</v>
      </c>
      <c r="P4" s="8" t="s">
        <v>10</v>
      </c>
      <c r="Q4" s="8" t="s">
        <v>20</v>
      </c>
      <c r="R4" s="6" t="s">
        <v>0</v>
      </c>
      <c r="S4" s="9" t="s">
        <v>13</v>
      </c>
    </row>
    <row r="5" spans="2:19" ht="30" customHeight="1">
      <c r="B5" s="10" t="s">
        <v>21</v>
      </c>
      <c r="C5" s="11"/>
      <c r="D5" s="12"/>
      <c r="E5" s="13">
        <f aca="true" t="shared" si="0" ref="E5:S5">SUM(E6:E7)</f>
        <v>0.639</v>
      </c>
      <c r="F5" s="14">
        <f t="shared" si="0"/>
        <v>37.873999999999995</v>
      </c>
      <c r="G5" s="14">
        <f t="shared" si="0"/>
        <v>147.52823999999998</v>
      </c>
      <c r="H5" s="14"/>
      <c r="I5" s="14"/>
      <c r="J5" s="15">
        <f t="shared" si="0"/>
        <v>0</v>
      </c>
      <c r="K5" s="15">
        <f t="shared" si="0"/>
        <v>0</v>
      </c>
      <c r="L5" s="15">
        <f t="shared" si="0"/>
        <v>0</v>
      </c>
      <c r="M5" s="15">
        <f t="shared" si="0"/>
        <v>0</v>
      </c>
      <c r="N5" s="15">
        <f t="shared" si="0"/>
        <v>0</v>
      </c>
      <c r="O5" s="15">
        <f t="shared" si="0"/>
        <v>0</v>
      </c>
      <c r="P5" s="14"/>
      <c r="Q5" s="14"/>
      <c r="R5" s="14"/>
      <c r="S5" s="16">
        <f t="shared" si="0"/>
        <v>186.04124</v>
      </c>
    </row>
    <row r="6" spans="2:19" ht="30" customHeight="1">
      <c r="B6" s="17"/>
      <c r="C6" s="18"/>
      <c r="D6" s="19" t="s">
        <v>15</v>
      </c>
      <c r="E6" s="20">
        <v>0.639</v>
      </c>
      <c r="F6" s="21">
        <v>37.873</v>
      </c>
      <c r="G6" s="21">
        <v>146.99684</v>
      </c>
      <c r="H6" s="21"/>
      <c r="I6" s="21"/>
      <c r="J6" s="21"/>
      <c r="K6" s="22"/>
      <c r="L6" s="21"/>
      <c r="M6" s="21"/>
      <c r="N6" s="21"/>
      <c r="O6" s="21"/>
      <c r="P6" s="21"/>
      <c r="Q6" s="21"/>
      <c r="R6" s="56"/>
      <c r="S6" s="23">
        <f>SUM(E6:R6)</f>
        <v>185.50884</v>
      </c>
    </row>
    <row r="7" spans="2:19" ht="30" customHeight="1" thickBot="1">
      <c r="B7" s="24"/>
      <c r="C7" s="25"/>
      <c r="D7" s="26" t="s">
        <v>16</v>
      </c>
      <c r="E7" s="27">
        <v>0</v>
      </c>
      <c r="F7" s="28">
        <v>0.001</v>
      </c>
      <c r="G7" s="29">
        <v>0.5314</v>
      </c>
      <c r="H7" s="29"/>
      <c r="I7" s="29"/>
      <c r="J7" s="29"/>
      <c r="K7" s="30"/>
      <c r="L7" s="29"/>
      <c r="M7" s="29"/>
      <c r="N7" s="29"/>
      <c r="O7" s="29"/>
      <c r="P7" s="29"/>
      <c r="Q7" s="29"/>
      <c r="R7" s="57"/>
      <c r="S7" s="31">
        <f>SUM(E7:R7)</f>
        <v>0.5324</v>
      </c>
    </row>
    <row r="8" spans="2:19" ht="9" customHeight="1" thickBot="1">
      <c r="B8" s="32"/>
      <c r="D8" s="33"/>
      <c r="E8" s="34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36"/>
      <c r="R8" s="36"/>
      <c r="S8" s="37"/>
    </row>
    <row r="9" spans="2:19" ht="20.25" customHeight="1" thickBot="1">
      <c r="B9" s="58"/>
      <c r="C9" s="4"/>
      <c r="D9" s="5"/>
      <c r="E9" s="6" t="s">
        <v>12</v>
      </c>
      <c r="F9" s="7" t="s">
        <v>0</v>
      </c>
      <c r="G9" s="7" t="s">
        <v>1</v>
      </c>
      <c r="H9" s="7" t="s">
        <v>2</v>
      </c>
      <c r="I9" s="7" t="s">
        <v>3</v>
      </c>
      <c r="J9" s="7" t="s">
        <v>4</v>
      </c>
      <c r="K9" s="7" t="s">
        <v>5</v>
      </c>
      <c r="L9" s="7" t="s">
        <v>6</v>
      </c>
      <c r="M9" s="7" t="s">
        <v>7</v>
      </c>
      <c r="N9" s="7" t="s">
        <v>8</v>
      </c>
      <c r="O9" s="7" t="s">
        <v>9</v>
      </c>
      <c r="P9" s="8" t="s">
        <v>10</v>
      </c>
      <c r="Q9" s="8" t="s">
        <v>20</v>
      </c>
      <c r="R9" s="6" t="s">
        <v>0</v>
      </c>
      <c r="S9" s="9" t="s">
        <v>13</v>
      </c>
    </row>
    <row r="10" spans="2:19" ht="21" customHeight="1">
      <c r="B10" s="67" t="s">
        <v>17</v>
      </c>
      <c r="C10" s="11" t="s">
        <v>14</v>
      </c>
      <c r="D10" s="12"/>
      <c r="E10" s="13">
        <f aca="true" t="shared" si="1" ref="E10:P10">SUM(E11:E12)</f>
        <v>1.001</v>
      </c>
      <c r="F10" s="14">
        <f t="shared" si="1"/>
        <v>34.014</v>
      </c>
      <c r="G10" s="14">
        <f t="shared" si="1"/>
        <v>143.63299999999998</v>
      </c>
      <c r="H10" s="14">
        <f t="shared" si="1"/>
        <v>1457.453</v>
      </c>
      <c r="I10" s="14">
        <f t="shared" si="1"/>
        <v>1774.7240000000002</v>
      </c>
      <c r="J10" s="15">
        <f t="shared" si="1"/>
        <v>588.597</v>
      </c>
      <c r="K10" s="15">
        <f t="shared" si="1"/>
        <v>301.272</v>
      </c>
      <c r="L10" s="15">
        <f t="shared" si="1"/>
        <v>85.26</v>
      </c>
      <c r="M10" s="15">
        <f t="shared" si="1"/>
        <v>55.974000000000004</v>
      </c>
      <c r="N10" s="15">
        <f t="shared" si="1"/>
        <v>22.942</v>
      </c>
      <c r="O10" s="15">
        <f t="shared" si="1"/>
        <v>12.869</v>
      </c>
      <c r="P10" s="14">
        <f t="shared" si="1"/>
        <v>10.531170000000001</v>
      </c>
      <c r="Q10" s="14">
        <f>SUM(Q11:Q12)</f>
        <v>10.43989</v>
      </c>
      <c r="R10" s="14">
        <f>SUM(R11:R12)</f>
        <v>7.02966</v>
      </c>
      <c r="S10" s="16">
        <f>SUM(S11:S12)</f>
        <v>4505.7397200000005</v>
      </c>
    </row>
    <row r="11" spans="2:19" ht="21" customHeight="1">
      <c r="B11" s="68"/>
      <c r="C11" s="18"/>
      <c r="D11" s="19" t="s">
        <v>15</v>
      </c>
      <c r="E11" s="20">
        <v>1.001</v>
      </c>
      <c r="F11" s="21">
        <v>34.014</v>
      </c>
      <c r="G11" s="21">
        <v>142.624</v>
      </c>
      <c r="H11" s="21">
        <v>1418.202</v>
      </c>
      <c r="I11" s="21">
        <v>1729.728</v>
      </c>
      <c r="J11" s="21">
        <v>550.283</v>
      </c>
      <c r="K11" s="22">
        <v>287.005</v>
      </c>
      <c r="L11" s="21">
        <v>83.599</v>
      </c>
      <c r="M11" s="21">
        <v>55.451</v>
      </c>
      <c r="N11" s="21">
        <v>22.606</v>
      </c>
      <c r="O11" s="21">
        <v>12.3</v>
      </c>
      <c r="P11" s="21">
        <v>10.389000000000001</v>
      </c>
      <c r="Q11" s="21">
        <v>9.12892</v>
      </c>
      <c r="R11" s="56">
        <v>6.99136</v>
      </c>
      <c r="S11" s="23">
        <f>SUM(E11:R11)</f>
        <v>4363.32228</v>
      </c>
    </row>
    <row r="12" spans="2:19" ht="21" customHeight="1">
      <c r="B12" s="68"/>
      <c r="C12" s="59"/>
      <c r="D12" s="60" t="s">
        <v>16</v>
      </c>
      <c r="E12" s="61">
        <v>0</v>
      </c>
      <c r="F12" s="62">
        <v>0</v>
      </c>
      <c r="G12" s="63">
        <v>1.009</v>
      </c>
      <c r="H12" s="63">
        <v>39.251</v>
      </c>
      <c r="I12" s="63">
        <v>44.996</v>
      </c>
      <c r="J12" s="63">
        <v>38.314</v>
      </c>
      <c r="K12" s="64">
        <v>14.267</v>
      </c>
      <c r="L12" s="63">
        <v>1.661</v>
      </c>
      <c r="M12" s="63">
        <v>0.523</v>
      </c>
      <c r="N12" s="63">
        <v>0.336</v>
      </c>
      <c r="O12" s="63">
        <v>0.569</v>
      </c>
      <c r="P12" s="63">
        <v>0.14217</v>
      </c>
      <c r="Q12" s="63">
        <v>1.31097</v>
      </c>
      <c r="R12" s="65">
        <v>0.038299999999999994</v>
      </c>
      <c r="S12" s="66">
        <f>SUM(E12:R12)</f>
        <v>142.41743999999997</v>
      </c>
    </row>
    <row r="13" spans="2:19" ht="21" customHeight="1">
      <c r="B13" s="68"/>
      <c r="C13" s="38" t="s">
        <v>18</v>
      </c>
      <c r="D13" s="43"/>
      <c r="E13" s="44">
        <f aca="true" t="shared" si="2" ref="E13:P13">SUM(E14:E15)</f>
        <v>0.9</v>
      </c>
      <c r="F13" s="45">
        <f t="shared" si="2"/>
        <v>17.9</v>
      </c>
      <c r="G13" s="45">
        <f t="shared" si="2"/>
        <v>46</v>
      </c>
      <c r="H13" s="45">
        <f t="shared" si="2"/>
        <v>675.4</v>
      </c>
      <c r="I13" s="45">
        <f t="shared" si="2"/>
        <v>1706.9</v>
      </c>
      <c r="J13" s="45">
        <f t="shared" si="2"/>
        <v>484.1</v>
      </c>
      <c r="K13" s="45">
        <f t="shared" si="2"/>
        <v>209.3</v>
      </c>
      <c r="L13" s="45">
        <f t="shared" si="2"/>
        <v>53.1</v>
      </c>
      <c r="M13" s="45">
        <f t="shared" si="2"/>
        <v>38.7</v>
      </c>
      <c r="N13" s="45">
        <f t="shared" si="2"/>
        <v>10.299999999999999</v>
      </c>
      <c r="O13" s="45">
        <f t="shared" si="2"/>
        <v>0</v>
      </c>
      <c r="P13" s="45">
        <f t="shared" si="2"/>
        <v>0</v>
      </c>
      <c r="Q13" s="45"/>
      <c r="R13" s="54"/>
      <c r="S13" s="46">
        <f>SUM(E13:P13)</f>
        <v>3242.6</v>
      </c>
    </row>
    <row r="14" spans="2:19" ht="21" customHeight="1">
      <c r="B14" s="68"/>
      <c r="C14" s="38"/>
      <c r="D14" s="39" t="s">
        <v>15</v>
      </c>
      <c r="E14" s="40">
        <v>0.9</v>
      </c>
      <c r="F14" s="41">
        <v>17.9</v>
      </c>
      <c r="G14" s="41">
        <v>46</v>
      </c>
      <c r="H14" s="41">
        <v>665.8</v>
      </c>
      <c r="I14" s="41">
        <v>1681.7</v>
      </c>
      <c r="J14" s="41">
        <v>465</v>
      </c>
      <c r="K14" s="41">
        <v>202.8</v>
      </c>
      <c r="L14" s="41">
        <v>52</v>
      </c>
      <c r="M14" s="41">
        <v>38.5</v>
      </c>
      <c r="N14" s="41">
        <v>10.2</v>
      </c>
      <c r="O14" s="41"/>
      <c r="P14" s="41"/>
      <c r="Q14" s="41"/>
      <c r="R14" s="53"/>
      <c r="S14" s="42">
        <f>SUM(E14:P14)</f>
        <v>3180.8</v>
      </c>
    </row>
    <row r="15" spans="2:19" ht="21" customHeight="1" thickBot="1">
      <c r="B15" s="69"/>
      <c r="C15" s="70"/>
      <c r="D15" s="47" t="s">
        <v>16</v>
      </c>
      <c r="E15" s="48">
        <v>0</v>
      </c>
      <c r="F15" s="48">
        <v>0</v>
      </c>
      <c r="G15" s="48">
        <v>0</v>
      </c>
      <c r="H15" s="49">
        <v>9.6</v>
      </c>
      <c r="I15" s="49">
        <v>25.2</v>
      </c>
      <c r="J15" s="49">
        <v>19.1</v>
      </c>
      <c r="K15" s="49">
        <v>6.5</v>
      </c>
      <c r="L15" s="49">
        <v>1.1</v>
      </c>
      <c r="M15" s="49">
        <v>0.2</v>
      </c>
      <c r="N15" s="49">
        <v>0.1</v>
      </c>
      <c r="O15" s="49"/>
      <c r="P15" s="49"/>
      <c r="Q15" s="49"/>
      <c r="R15" s="55"/>
      <c r="S15" s="50">
        <v>61.7</v>
      </c>
    </row>
    <row r="16" ht="6" customHeight="1"/>
    <row r="17" spans="2:19" ht="28.5" customHeight="1">
      <c r="B17" s="73" t="s">
        <v>23</v>
      </c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</row>
    <row r="18" spans="2:7" ht="6" customHeight="1">
      <c r="B18" s="51"/>
      <c r="D18" s="52"/>
      <c r="E18" s="52"/>
      <c r="F18" s="52"/>
      <c r="G18" s="52"/>
    </row>
    <row r="19" spans="2:7" s="72" customFormat="1" ht="13.5">
      <c r="B19" s="52" t="s">
        <v>24</v>
      </c>
      <c r="D19" s="71"/>
      <c r="E19" s="71"/>
      <c r="F19" s="71"/>
      <c r="G19" s="71"/>
    </row>
    <row r="20" spans="2:7" s="72" customFormat="1" ht="13.5">
      <c r="B20" s="52" t="s">
        <v>25</v>
      </c>
      <c r="D20" s="71"/>
      <c r="E20" s="71"/>
      <c r="F20" s="71"/>
      <c r="G20" s="71"/>
    </row>
    <row r="21" spans="2:7" ht="13.5">
      <c r="B21" s="52" t="s">
        <v>26</v>
      </c>
      <c r="D21" s="52"/>
      <c r="E21" s="52"/>
      <c r="F21" s="52"/>
      <c r="G21" s="52"/>
    </row>
    <row r="22" spans="2:7" ht="13.5">
      <c r="B22" s="52" t="s">
        <v>27</v>
      </c>
      <c r="D22" s="52"/>
      <c r="E22" s="52"/>
      <c r="F22" s="52"/>
      <c r="G22" s="52"/>
    </row>
    <row r="23" spans="2:7" ht="13.5">
      <c r="B23" s="52" t="s">
        <v>19</v>
      </c>
      <c r="D23" s="52"/>
      <c r="E23" s="52"/>
      <c r="F23" s="52"/>
      <c r="G23" s="52"/>
    </row>
    <row r="24" spans="2:7" ht="13.5">
      <c r="B24" s="52"/>
      <c r="C24" s="52"/>
      <c r="D24" s="52"/>
      <c r="E24" s="52"/>
      <c r="F24" s="52"/>
      <c r="G24" s="52"/>
    </row>
  </sheetData>
  <mergeCells count="1">
    <mergeCell ref="B17:S17"/>
  </mergeCells>
  <printOptions/>
  <pageMargins left="0.5" right="0.16" top="1" bottom="1" header="0.512" footer="0.512"/>
  <pageSetup horizontalDpi="300" verticalDpi="3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hiroyuki_okuda</dc:creator>
  <cp:keywords/>
  <dc:description/>
  <cp:lastModifiedBy>aokiyukino</cp:lastModifiedBy>
  <cp:lastPrinted>2005-10-25T01:03:38Z</cp:lastPrinted>
  <dcterms:created xsi:type="dcterms:W3CDTF">2005-05-09T03:18:10Z</dcterms:created>
  <dcterms:modified xsi:type="dcterms:W3CDTF">2006-09-22T03:10:36Z</dcterms:modified>
  <cp:category/>
  <cp:version/>
  <cp:contentType/>
  <cp:contentStatus/>
</cp:coreProperties>
</file>