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<sst xmlns="http://schemas.openxmlformats.org/spreadsheetml/2006/main" count="26" uniqueCount="21">
  <si>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（単位：千トン）</t>
  </si>
  <si>
    <t>年　　産</t>
  </si>
  <si>
    <t>販売実績</t>
  </si>
  <si>
    <t>対前年差</t>
  </si>
  <si>
    <t>主食用等</t>
  </si>
  <si>
    <t>加工用米</t>
  </si>
  <si>
    <t>主 食 用
うるち米</t>
  </si>
  <si>
    <t>酒　　米</t>
  </si>
  <si>
    <t>も ち 米</t>
  </si>
  <si>
    <t>平成９年産</t>
  </si>
  <si>
    <t>－</t>
  </si>
  <si>
    <t>Ⅲ－９　旧自主流通米の販売実績の推移</t>
  </si>
  <si>
    <t>14(見込)</t>
  </si>
  <si>
    <t xml:space="preserve"> 資料：全国出荷団体調べ</t>
  </si>
  <si>
    <t xml:space="preserve">   注：1)平成14年産(見込)における主食用うるち米の数値は、販売実績に持越数量を含めた値である。</t>
  </si>
  <si>
    <t>-</t>
  </si>
  <si>
    <t>-</t>
  </si>
  <si>
    <t>14(～15.6)</t>
  </si>
  <si>
    <t>15(～16.6)</t>
  </si>
  <si>
    <t xml:space="preserve">         3)ラウンドの関係で合計と内訳が一致しない場合がある。</t>
  </si>
  <si>
    <t xml:space="preserve">         2)平成15年産(～16.6)の対前年差は、14年産の15年6月末までの販売実績との差である。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</si>
</sst>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▲ &quot;#,##0"/>
  </numFmts>
  <fonts count="5">
    <font>
      <sz val="11"/>
      <name val="ＭＳ Ｐゴシック"/>
      <family val="3"/>
    </font>
    <font>
      <sz val="24"/>
      <color indexed="10"/>
      <name val="HGS創英角ﾎﾟｯﾌﾟ体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/>
    </xf>
    <xf numFmtId="38" fontId="3" fillId="0" borderId="0" xfId="16" applyFont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vertical="center"/>
    </xf>
    <xf numFmtId="178" fontId="3" fillId="0" borderId="6" xfId="16" applyNumberFormat="1" applyFont="1" applyBorder="1" applyAlignment="1" quotePrefix="1">
      <alignment horizontal="center" vertical="center"/>
    </xf>
    <xf numFmtId="38" fontId="3" fillId="0" borderId="7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178" fontId="3" fillId="0" borderId="3" xfId="16" applyNumberFormat="1" applyFont="1" applyBorder="1" applyAlignment="1" quotePrefix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178" fontId="3" fillId="0" borderId="9" xfId="16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178" fontId="3" fillId="0" borderId="3" xfId="16" applyNumberFormat="1" applyFont="1" applyBorder="1" applyAlignment="1">
      <alignment vertical="center"/>
    </xf>
    <xf numFmtId="38" fontId="3" fillId="0" borderId="11" xfId="16" applyFont="1" applyBorder="1" applyAlignment="1">
      <alignment horizontal="center" vertical="center"/>
    </xf>
    <xf numFmtId="178" fontId="3" fillId="0" borderId="11" xfId="16" applyNumberFormat="1" applyFont="1" applyBorder="1" applyAlignment="1">
      <alignment vertical="center"/>
    </xf>
    <xf numFmtId="38" fontId="3" fillId="0" borderId="11" xfId="16" applyFont="1" applyBorder="1" applyAlignment="1">
      <alignment horizontal="right" vertical="center"/>
    </xf>
    <xf numFmtId="38" fontId="3" fillId="0" borderId="12" xfId="16" applyFont="1" applyBorder="1" applyAlignment="1">
      <alignment horizontal="right" vertical="center"/>
    </xf>
    <xf numFmtId="38" fontId="3" fillId="0" borderId="0" xfId="16" applyFont="1" applyAlignment="1">
      <alignment horizontal="left" vertical="center" indent="1"/>
    </xf>
    <xf numFmtId="38" fontId="4" fillId="0" borderId="0" xfId="16" applyFont="1" applyAlignment="1">
      <alignment vertical="center"/>
    </xf>
    <xf numFmtId="38" fontId="3" fillId="0" borderId="13" xfId="16" applyFont="1" applyBorder="1" applyAlignment="1">
      <alignment horizontal="center" vertical="center"/>
    </xf>
    <xf numFmtId="38" fontId="3" fillId="0" borderId="13" xfId="16" applyFont="1" applyBorder="1" applyAlignment="1">
      <alignment horizontal="right" vertical="center"/>
    </xf>
    <xf numFmtId="38" fontId="3" fillId="0" borderId="14" xfId="16" applyFont="1" applyBorder="1" applyAlignment="1">
      <alignment horizontal="right" vertical="center"/>
    </xf>
    <xf numFmtId="49" fontId="3" fillId="0" borderId="15" xfId="16" applyNumberFormat="1" applyFont="1" applyBorder="1" applyAlignment="1">
      <alignment horizontal="right" vertical="center"/>
    </xf>
    <xf numFmtId="49" fontId="3" fillId="0" borderId="13" xfId="16" applyNumberFormat="1" applyFont="1" applyBorder="1" applyAlignment="1">
      <alignment horizontal="right" vertical="center"/>
    </xf>
    <xf numFmtId="178" fontId="3" fillId="0" borderId="16" xfId="16" applyNumberFormat="1" applyFont="1" applyBorder="1" applyAlignment="1">
      <alignment horizontal="right" vertical="center"/>
    </xf>
    <xf numFmtId="38" fontId="3" fillId="0" borderId="17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38" fontId="3" fillId="0" borderId="18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3" fillId="0" borderId="19" xfId="16" applyFont="1" applyBorder="1" applyAlignment="1">
      <alignment horizontal="center" vertical="center" wrapText="1"/>
    </xf>
    <xf numFmtId="38" fontId="3" fillId="0" borderId="20" xfId="16" applyFont="1" applyBorder="1" applyAlignment="1">
      <alignment horizontal="center" vertical="center" wrapText="1"/>
    </xf>
    <xf numFmtId="38" fontId="3" fillId="0" borderId="21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96550" y="0"/>
          <a:ext cx="0" cy="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入力したら
必ず計算式を
抜くこと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workbookViewId="0" topLeftCell="A1">
      <selection activeCell="B15" sqref="B15"/>
    </sheetView>
  </sheetViews>
  <sheetFormatPr defaultColWidth="9.00390625" defaultRowHeight="21" customHeight="1"/>
  <cols>
    <col min="1" max="1" width="9.00390625" style="1" customWidth="1"/>
    <col min="2" max="2" width="11.75390625" style="1" customWidth="1"/>
    <col min="3" max="16384" width="9.00390625" style="1" customWidth="1"/>
  </cols>
  <sheetData>
    <row r="1" spans="2:11" ht="21" customHeight="1">
      <c r="B1" s="24" t="s">
        <v>11</v>
      </c>
      <c r="K1" s="2" t="s">
        <v>0</v>
      </c>
    </row>
    <row r="2" spans="2:11" s="3" customFormat="1" ht="21" customHeight="1">
      <c r="B2" s="31" t="s">
        <v>1</v>
      </c>
      <c r="C2" s="33" t="s">
        <v>2</v>
      </c>
      <c r="D2" s="35" t="s">
        <v>3</v>
      </c>
      <c r="E2" s="37" t="s">
        <v>4</v>
      </c>
      <c r="F2" s="5"/>
      <c r="G2" s="5"/>
      <c r="H2" s="4"/>
      <c r="I2" s="35" t="s">
        <v>3</v>
      </c>
      <c r="J2" s="39" t="s">
        <v>5</v>
      </c>
      <c r="K2" s="31" t="s">
        <v>3</v>
      </c>
    </row>
    <row r="3" spans="2:11" s="3" customFormat="1" ht="27">
      <c r="B3" s="32"/>
      <c r="C3" s="34"/>
      <c r="D3" s="36"/>
      <c r="E3" s="38"/>
      <c r="F3" s="6" t="s">
        <v>6</v>
      </c>
      <c r="G3" s="6" t="s">
        <v>7</v>
      </c>
      <c r="H3" s="6" t="s">
        <v>8</v>
      </c>
      <c r="I3" s="36"/>
      <c r="J3" s="40"/>
      <c r="K3" s="32"/>
    </row>
    <row r="4" spans="2:11" ht="21" customHeight="1">
      <c r="B4" s="7" t="s">
        <v>9</v>
      </c>
      <c r="C4" s="8">
        <f aca="true" t="shared" si="0" ref="C4:C11">E4+J4</f>
        <v>4331</v>
      </c>
      <c r="D4" s="9" t="s">
        <v>10</v>
      </c>
      <c r="E4" s="10">
        <f aca="true" t="shared" si="1" ref="E4:E11">SUM(F4:H4)</f>
        <v>4143</v>
      </c>
      <c r="F4" s="11">
        <v>3763</v>
      </c>
      <c r="G4" s="11">
        <v>283</v>
      </c>
      <c r="H4" s="11">
        <v>97</v>
      </c>
      <c r="I4" s="9" t="s">
        <v>10</v>
      </c>
      <c r="J4" s="8">
        <v>188</v>
      </c>
      <c r="K4" s="12" t="s">
        <v>10</v>
      </c>
    </row>
    <row r="5" spans="2:11" ht="21" customHeight="1">
      <c r="B5" s="13">
        <v>10</v>
      </c>
      <c r="C5" s="14">
        <f t="shared" si="0"/>
        <v>4393</v>
      </c>
      <c r="D5" s="15">
        <f>C5-C4</f>
        <v>62</v>
      </c>
      <c r="E5" s="16">
        <f t="shared" si="1"/>
        <v>4160</v>
      </c>
      <c r="F5" s="17">
        <v>3735</v>
      </c>
      <c r="G5" s="17">
        <v>256</v>
      </c>
      <c r="H5" s="17">
        <v>169</v>
      </c>
      <c r="I5" s="15">
        <f>E5-E4</f>
        <v>17</v>
      </c>
      <c r="J5" s="14">
        <v>233</v>
      </c>
      <c r="K5" s="18">
        <f>J5-J4</f>
        <v>45</v>
      </c>
    </row>
    <row r="6" spans="2:11" ht="21" customHeight="1">
      <c r="B6" s="13">
        <v>11</v>
      </c>
      <c r="C6" s="14">
        <f t="shared" si="0"/>
        <v>4156</v>
      </c>
      <c r="D6" s="15">
        <f>C6-C5</f>
        <v>-237</v>
      </c>
      <c r="E6" s="16">
        <f t="shared" si="1"/>
        <v>3921</v>
      </c>
      <c r="F6" s="17">
        <v>3509</v>
      </c>
      <c r="G6" s="17">
        <v>235</v>
      </c>
      <c r="H6" s="17">
        <v>177</v>
      </c>
      <c r="I6" s="15">
        <f>E6-E5</f>
        <v>-239</v>
      </c>
      <c r="J6" s="14">
        <v>235</v>
      </c>
      <c r="K6" s="18">
        <f>J6-J5</f>
        <v>2</v>
      </c>
    </row>
    <row r="7" spans="2:11" ht="21" customHeight="1">
      <c r="B7" s="13">
        <v>12</v>
      </c>
      <c r="C7" s="14">
        <f t="shared" si="0"/>
        <v>4473</v>
      </c>
      <c r="D7" s="15">
        <f>C7-C6</f>
        <v>317</v>
      </c>
      <c r="E7" s="16">
        <f>SUM(F7:H7)</f>
        <v>4243</v>
      </c>
      <c r="F7" s="17">
        <v>3856</v>
      </c>
      <c r="G7" s="17">
        <v>235</v>
      </c>
      <c r="H7" s="17">
        <v>152</v>
      </c>
      <c r="I7" s="15">
        <f>E7-E6</f>
        <v>322</v>
      </c>
      <c r="J7" s="14">
        <v>230</v>
      </c>
      <c r="K7" s="18">
        <f>J7-J6</f>
        <v>-5</v>
      </c>
    </row>
    <row r="8" spans="2:11" ht="21" customHeight="1">
      <c r="B8" s="13">
        <v>13</v>
      </c>
      <c r="C8" s="14">
        <v>4379</v>
      </c>
      <c r="D8" s="15">
        <f>C8-C7</f>
        <v>-94</v>
      </c>
      <c r="E8" s="16">
        <f t="shared" si="1"/>
        <v>4167</v>
      </c>
      <c r="F8" s="17">
        <v>3841</v>
      </c>
      <c r="G8" s="17">
        <v>212</v>
      </c>
      <c r="H8" s="17">
        <v>114</v>
      </c>
      <c r="I8" s="15">
        <f>E8-E7</f>
        <v>-76</v>
      </c>
      <c r="J8" s="14">
        <v>212</v>
      </c>
      <c r="K8" s="18">
        <f>J8-J7</f>
        <v>-18</v>
      </c>
    </row>
    <row r="9" spans="2:11" ht="21" customHeight="1">
      <c r="B9" s="13" t="s">
        <v>12</v>
      </c>
      <c r="C9" s="14">
        <f t="shared" si="0"/>
        <v>4173</v>
      </c>
      <c r="D9" s="15">
        <f>C9-C8</f>
        <v>-206</v>
      </c>
      <c r="E9" s="16">
        <f t="shared" si="1"/>
        <v>3980</v>
      </c>
      <c r="F9" s="17">
        <v>3699</v>
      </c>
      <c r="G9" s="17">
        <v>187</v>
      </c>
      <c r="H9" s="17">
        <v>94</v>
      </c>
      <c r="I9" s="15">
        <f>E9-E8</f>
        <v>-187</v>
      </c>
      <c r="J9" s="14">
        <v>193</v>
      </c>
      <c r="K9" s="18">
        <f>J9-J8</f>
        <v>-19</v>
      </c>
    </row>
    <row r="10" spans="2:11" ht="21" customHeight="1" thickBot="1">
      <c r="B10" s="25" t="s">
        <v>17</v>
      </c>
      <c r="C10" s="26">
        <f>E10+J10</f>
        <v>3306.6000000000004</v>
      </c>
      <c r="D10" s="28" t="s">
        <v>16</v>
      </c>
      <c r="E10" s="27">
        <f>SUM(F10:H10)</f>
        <v>3192.6000000000004</v>
      </c>
      <c r="F10" s="26">
        <v>2975</v>
      </c>
      <c r="G10" s="26">
        <v>154.3</v>
      </c>
      <c r="H10" s="26">
        <v>63.3</v>
      </c>
      <c r="I10" s="28" t="s">
        <v>15</v>
      </c>
      <c r="J10" s="27">
        <v>114</v>
      </c>
      <c r="K10" s="29" t="s">
        <v>16</v>
      </c>
    </row>
    <row r="11" spans="2:11" ht="21" customHeight="1" thickBot="1">
      <c r="B11" s="19" t="s">
        <v>18</v>
      </c>
      <c r="C11" s="21">
        <f t="shared" si="0"/>
        <v>2343</v>
      </c>
      <c r="D11" s="30">
        <f>C11-C10</f>
        <v>-963.6000000000004</v>
      </c>
      <c r="E11" s="22">
        <f t="shared" si="1"/>
        <v>2245</v>
      </c>
      <c r="F11" s="21">
        <v>2079</v>
      </c>
      <c r="G11" s="21">
        <v>131</v>
      </c>
      <c r="H11" s="21">
        <v>35</v>
      </c>
      <c r="I11" s="30">
        <f>E11-E10</f>
        <v>-947.6000000000004</v>
      </c>
      <c r="J11" s="22">
        <v>98</v>
      </c>
      <c r="K11" s="20">
        <f>J11-J10</f>
        <v>-16</v>
      </c>
    </row>
    <row r="12" ht="21" customHeight="1">
      <c r="B12" s="23" t="s">
        <v>13</v>
      </c>
    </row>
    <row r="13" ht="21" customHeight="1">
      <c r="B13" s="23" t="s">
        <v>14</v>
      </c>
    </row>
    <row r="14" ht="21" customHeight="1">
      <c r="B14" s="1" t="s">
        <v>20</v>
      </c>
    </row>
    <row r="15" ht="21" customHeight="1">
      <c r="B15" s="1" t="s">
        <v>19</v>
      </c>
    </row>
  </sheetData>
  <mergeCells count="7">
    <mergeCell ref="B2:B3"/>
    <mergeCell ref="C2:C3"/>
    <mergeCell ref="K2:K3"/>
    <mergeCell ref="D2:D3"/>
    <mergeCell ref="E2:E3"/>
    <mergeCell ref="I2:I3"/>
    <mergeCell ref="J2:J3"/>
  </mergeCells>
  <printOptions/>
  <pageMargins left="2.01" right="0.75" top="1" bottom="1" header="0.512" footer="0.51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tsukasa_yamaguchi</cp:lastModifiedBy>
  <cp:lastPrinted>2004-05-20T07:01:11Z</cp:lastPrinted>
  <dcterms:created xsi:type="dcterms:W3CDTF">2004-05-18T06:42:12Z</dcterms:created>
  <dcterms:modified xsi:type="dcterms:W3CDTF">2004-07-20T09:39:24Z</dcterms:modified>
  <cp:category/>
  <cp:version/>
  <cp:contentType/>
  <cp:contentStatus/>
</cp:coreProperties>
</file>