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<sst xmlns="http://schemas.openxmlformats.org/spreadsheetml/2006/main" count="26" uniqueCount="23">
  <si>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（単位：千トン、％）</t>
  </si>
  <si>
    <t>１４年産実績</t>
  </si>
  <si>
    <t>前年産対比</t>
  </si>
  <si>
    <t>種　類</t>
  </si>
  <si>
    <t>制　度</t>
  </si>
  <si>
    <t>15年産実績</t>
  </si>
  <si>
    <t>前年同時期</t>
  </si>
  <si>
    <t>対比</t>
  </si>
  <si>
    <t>対差</t>
  </si>
  <si>
    <t>政府米</t>
  </si>
  <si>
    <t>うるち米</t>
  </si>
  <si>
    <t>自主流通米</t>
  </si>
  <si>
    <t>加工用米</t>
  </si>
  <si>
    <t>計</t>
  </si>
  <si>
    <t>もち米</t>
  </si>
  <si>
    <t>合　　　計</t>
  </si>
  <si>
    <t>注：１）</t>
  </si>
  <si>
    <t>２）</t>
  </si>
  <si>
    <t>ラウンドの関係で内訳と合計が一致しない場合がある。</t>
  </si>
  <si>
    <t>資料：</t>
  </si>
  <si>
    <t>農林水産省、全農、全集連調べ</t>
  </si>
  <si>
    <t>Ⅲ－１　平成１５年産米の出荷実績</t>
  </si>
  <si>
    <t>15年産実績は３月末日現在及び14年産実績は５月末実績の数値である。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</si>
</sst>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ＤＦ特太ゴシック体"/>
      <family val="0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76" fontId="1" fillId="0" borderId="3" xfId="16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16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0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9.00390625" style="1" customWidth="1"/>
    <col min="2" max="2" width="12.00390625" style="1" customWidth="1"/>
    <col min="3" max="3" width="12.50390625" style="1" customWidth="1"/>
    <col min="4" max="7" width="12.625" style="1" customWidth="1"/>
    <col min="8" max="16384" width="9.00390625" style="1" customWidth="1"/>
  </cols>
  <sheetData>
    <row r="5" spans="2:5" ht="15">
      <c r="B5" s="1" t="s">
        <v>21</v>
      </c>
      <c r="C5" s="2"/>
      <c r="D5" s="2"/>
      <c r="E5" s="2"/>
    </row>
    <row r="7" ht="14.25">
      <c r="F7" s="1" t="s">
        <v>0</v>
      </c>
    </row>
    <row r="8" spans="2:7" ht="22.5" customHeight="1">
      <c r="B8" s="3"/>
      <c r="C8" s="3"/>
      <c r="D8" s="4"/>
      <c r="E8" s="5" t="s">
        <v>1</v>
      </c>
      <c r="F8" s="19" t="s">
        <v>2</v>
      </c>
      <c r="G8" s="20"/>
    </row>
    <row r="9" spans="2:7" ht="22.5" customHeight="1">
      <c r="B9" s="6" t="s">
        <v>3</v>
      </c>
      <c r="C9" s="6" t="s">
        <v>4</v>
      </c>
      <c r="D9" s="7" t="s">
        <v>5</v>
      </c>
      <c r="E9" s="7" t="s">
        <v>6</v>
      </c>
      <c r="F9" s="8" t="s">
        <v>7</v>
      </c>
      <c r="G9" s="8" t="s">
        <v>8</v>
      </c>
    </row>
    <row r="10" spans="2:7" ht="22.5" customHeight="1">
      <c r="B10" s="9"/>
      <c r="C10" s="6" t="s">
        <v>9</v>
      </c>
      <c r="D10" s="10">
        <v>5.918</v>
      </c>
      <c r="E10" s="10">
        <v>141.408</v>
      </c>
      <c r="F10" s="10">
        <f>+D10/E10*100</f>
        <v>4.185053179452365</v>
      </c>
      <c r="G10" s="10">
        <f aca="true" t="shared" si="0" ref="G10:G16">+D10-E10</f>
        <v>-135.48999999999998</v>
      </c>
    </row>
    <row r="11" spans="2:7" ht="22.5" customHeight="1">
      <c r="B11" s="11" t="s">
        <v>10</v>
      </c>
      <c r="C11" s="12" t="s">
        <v>11</v>
      </c>
      <c r="D11" s="13">
        <v>3008.252</v>
      </c>
      <c r="E11" s="13">
        <v>3904.454</v>
      </c>
      <c r="F11" s="13">
        <f aca="true" t="shared" si="1" ref="F11:F17">+D11/E11*100</f>
        <v>77.04667541223434</v>
      </c>
      <c r="G11" s="13">
        <f t="shared" si="0"/>
        <v>-896.2020000000002</v>
      </c>
    </row>
    <row r="12" spans="2:7" ht="22.5" customHeight="1">
      <c r="B12" s="11"/>
      <c r="C12" s="12" t="s">
        <v>12</v>
      </c>
      <c r="D12" s="13">
        <v>166.574</v>
      </c>
      <c r="E12" s="13">
        <v>186.434</v>
      </c>
      <c r="F12" s="13">
        <f t="shared" si="1"/>
        <v>89.34743662636645</v>
      </c>
      <c r="G12" s="13">
        <f t="shared" si="0"/>
        <v>-19.859999999999985</v>
      </c>
    </row>
    <row r="13" spans="2:7" ht="22.5" customHeight="1">
      <c r="B13" s="6"/>
      <c r="C13" s="12" t="s">
        <v>13</v>
      </c>
      <c r="D13" s="13">
        <f>SUM(D10:D12)</f>
        <v>3180.744</v>
      </c>
      <c r="E13" s="13">
        <f>SUM(E10:E12)</f>
        <v>4232.296</v>
      </c>
      <c r="F13" s="13">
        <f t="shared" si="1"/>
        <v>75.1541007528774</v>
      </c>
      <c r="G13" s="13">
        <f t="shared" si="0"/>
        <v>-1051.5520000000001</v>
      </c>
    </row>
    <row r="14" spans="2:7" ht="22.5" customHeight="1">
      <c r="B14" s="14"/>
      <c r="C14" s="12" t="s">
        <v>11</v>
      </c>
      <c r="D14" s="13">
        <v>57.579</v>
      </c>
      <c r="E14" s="13">
        <v>93.922</v>
      </c>
      <c r="F14" s="13">
        <f t="shared" si="1"/>
        <v>61.30512552969486</v>
      </c>
      <c r="G14" s="13">
        <f t="shared" si="0"/>
        <v>-36.342999999999996</v>
      </c>
    </row>
    <row r="15" spans="2:7" ht="22.5" customHeight="1">
      <c r="B15" s="11" t="s">
        <v>14</v>
      </c>
      <c r="C15" s="12" t="s">
        <v>12</v>
      </c>
      <c r="D15" s="13">
        <v>4.111</v>
      </c>
      <c r="E15" s="13">
        <v>6.218</v>
      </c>
      <c r="F15" s="13">
        <f t="shared" si="1"/>
        <v>66.11450627211322</v>
      </c>
      <c r="G15" s="13">
        <f t="shared" si="0"/>
        <v>-2.107</v>
      </c>
    </row>
    <row r="16" spans="2:7" ht="22.5" customHeight="1">
      <c r="B16" s="9"/>
      <c r="C16" s="12" t="s">
        <v>13</v>
      </c>
      <c r="D16" s="13">
        <f>+D14+D15</f>
        <v>61.69</v>
      </c>
      <c r="E16" s="13">
        <f>+E14+E15</f>
        <v>100.14</v>
      </c>
      <c r="F16" s="13">
        <f t="shared" si="1"/>
        <v>61.603754743359296</v>
      </c>
      <c r="G16" s="13">
        <f t="shared" si="0"/>
        <v>-38.45</v>
      </c>
    </row>
    <row r="17" spans="2:8" ht="22.5" customHeight="1">
      <c r="B17" s="19" t="s">
        <v>15</v>
      </c>
      <c r="C17" s="21"/>
      <c r="D17" s="15">
        <f>+D13+D16</f>
        <v>3242.434</v>
      </c>
      <c r="E17" s="15">
        <f>+E13+E16</f>
        <v>4332.436000000001</v>
      </c>
      <c r="F17" s="13">
        <f t="shared" si="1"/>
        <v>74.84089782284147</v>
      </c>
      <c r="G17" s="15">
        <f>+G13+G16</f>
        <v>-1090.0020000000002</v>
      </c>
      <c r="H17" s="16"/>
    </row>
    <row r="18" spans="2:3" ht="14.25">
      <c r="B18" s="17" t="s">
        <v>19</v>
      </c>
      <c r="C18" s="18" t="s">
        <v>20</v>
      </c>
    </row>
    <row r="19" spans="2:3" ht="14.25">
      <c r="B19" s="17" t="s">
        <v>16</v>
      </c>
      <c r="C19" s="18" t="s">
        <v>22</v>
      </c>
    </row>
    <row r="20" spans="2:3" ht="14.25">
      <c r="B20" s="17" t="s">
        <v>17</v>
      </c>
      <c r="C20" s="18" t="s">
        <v>18</v>
      </c>
    </row>
  </sheetData>
  <mergeCells count="2">
    <mergeCell ref="F8:G8"/>
    <mergeCell ref="B17:C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toshio_shimada</cp:lastModifiedBy>
  <cp:lastPrinted>2004-05-28T01:14:54Z</cp:lastPrinted>
  <dcterms:created xsi:type="dcterms:W3CDTF">2004-05-28T00:30:32Z</dcterms:created>
  <dcterms:modified xsi:type="dcterms:W3CDTF">2004-06-16T01:19:10Z</dcterms:modified>
  <cp:category/>
  <cp:version/>
  <cp:contentType/>
  <cp:contentStatus/>
</cp:coreProperties>
</file>